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ТПГГ\ТПГГ 2019\Уведомление\"/>
    </mc:Choice>
  </mc:AlternateContent>
  <bookViews>
    <workbookView xWindow="0" yWindow="0" windowWidth="21570" windowHeight="8145" firstSheet="11" activeTab="19"/>
  </bookViews>
  <sheets>
    <sheet name="Строка 12.1.1  " sheetId="29" r:id="rId1"/>
    <sheet name="Строка 12.1.2" sheetId="41" r:id="rId2"/>
    <sheet name="Строка 12.1.3" sheetId="51" r:id="rId3"/>
    <sheet name="Строка 12.2.1 " sheetId="30" r:id="rId4"/>
    <sheet name="Строка 12.2.2" sheetId="43" r:id="rId5"/>
    <sheet name="Строка 12.2.3" sheetId="45" r:id="rId6"/>
    <sheet name="Строка 12.3.1" sheetId="32" r:id="rId7"/>
    <sheet name="Строка 12.3.3" sheetId="53" r:id="rId8"/>
    <sheet name="Строка 12.4" sheetId="33" r:id="rId9"/>
    <sheet name="Строка 12.5" sheetId="54" r:id="rId10"/>
    <sheet name="Строка 14.1.1" sheetId="34" r:id="rId11"/>
    <sheet name="Строка 14.1.2" sheetId="46" r:id="rId12"/>
    <sheet name="Строка 14.1.3" sheetId="55" r:id="rId13"/>
    <sheet name="Строка 14.2.1" sheetId="36" r:id="rId14"/>
    <sheet name="Строка 14.2.2" sheetId="47" r:id="rId15"/>
    <sheet name="Строка 14.2.3" sheetId="48" r:id="rId16"/>
    <sheet name="Строка 14.3.1 " sheetId="38" r:id="rId17"/>
    <sheet name="Строка 14.3.3" sheetId="57" r:id="rId18"/>
    <sheet name="Строка 14.4" sheetId="50" r:id="rId19"/>
    <sheet name="Строка 14.5" sheetId="58" r:id="rId20"/>
  </sheets>
  <externalReferences>
    <externalReference r:id="rId21"/>
  </externalReferences>
  <definedNames>
    <definedName name="_edn1" localSheetId="1">'Строка 12.1.2'!#REF!</definedName>
    <definedName name="_edn1" localSheetId="4">'Строка 12.2.2'!#REF!</definedName>
    <definedName name="_edn1" localSheetId="5">'Строка 12.2.3'!#REF!</definedName>
    <definedName name="_ednref1" localSheetId="1">'Строка 12.1.2'!#REF!</definedName>
    <definedName name="_ednref1" localSheetId="4">'Строка 12.2.2'!#REF!</definedName>
    <definedName name="_ednref1" localSheetId="5">'Строка 12.2.3'!#REF!</definedName>
    <definedName name="Акушерское_дело" localSheetId="0">#REF!</definedName>
    <definedName name="Акушерское_дело" localSheetId="2">#REF!</definedName>
    <definedName name="Акушерское_дело" localSheetId="3">#REF!</definedName>
    <definedName name="Акушерское_дело" localSheetId="6">#REF!</definedName>
    <definedName name="Акушерское_дело" localSheetId="8">#REF!</definedName>
    <definedName name="Акушерское_дело" localSheetId="10">#REF!</definedName>
    <definedName name="Акушерское_дело" localSheetId="12">#REF!</definedName>
    <definedName name="Акушерское_дело" localSheetId="13">#REF!</definedName>
    <definedName name="Акушерское_дело" localSheetId="16">#REF!</definedName>
    <definedName name="Акушерское_дело" localSheetId="17">#REF!</definedName>
    <definedName name="Акушерское_дело" localSheetId="18">#REF!</definedName>
    <definedName name="Акушерское_дело" localSheetId="19">#REF!</definedName>
    <definedName name="Акушерское_дело">#REF!</definedName>
    <definedName name="ж" localSheetId="0">#REF!</definedName>
    <definedName name="ж" localSheetId="2">#REF!</definedName>
    <definedName name="ж" localSheetId="3">#REF!</definedName>
    <definedName name="ж" localSheetId="6">#REF!</definedName>
    <definedName name="ж" localSheetId="8">#REF!</definedName>
    <definedName name="ж" localSheetId="10">#REF!</definedName>
    <definedName name="ж" localSheetId="12">#REF!</definedName>
    <definedName name="ж" localSheetId="13">#REF!</definedName>
    <definedName name="ж" localSheetId="16">#REF!</definedName>
    <definedName name="ж" localSheetId="17">#REF!</definedName>
    <definedName name="ж" localSheetId="18">#REF!</definedName>
    <definedName name="ж" localSheetId="19">#REF!</definedName>
    <definedName name="ж">#REF!</definedName>
    <definedName name="_xlnm.Print_Titles" localSheetId="1">'Строка 12.1.2'!$13:$14</definedName>
    <definedName name="_xlnm.Print_Titles" localSheetId="4">'Строка 12.2.2'!$13:$14</definedName>
    <definedName name="_xlnm.Print_Titles" localSheetId="5">'Строка 12.2.3'!$13:$14</definedName>
    <definedName name="_xlnm.Print_Titles" localSheetId="7">'Строка 12.3.3'!$13:$15</definedName>
    <definedName name="_xlnm.Print_Titles" localSheetId="11">'Строка 14.1.2'!$13:$15</definedName>
    <definedName name="_xlnm.Print_Titles" localSheetId="14">'Строка 14.2.2'!$13:$15</definedName>
    <definedName name="_xlnm.Print_Titles" localSheetId="15">'Строка 14.2.3'!$13:$15</definedName>
    <definedName name="_xlnm.Print_Titles" localSheetId="17">'Строка 14.3.3'!$13:$15</definedName>
    <definedName name="_xlnm.Print_Area" localSheetId="1">'Строка 12.1.2'!$A$1:$F$150</definedName>
    <definedName name="_xlnm.Print_Area" localSheetId="2">'Строка 12.1.3'!$A$1:$I$37</definedName>
    <definedName name="_xlnm.Print_Area" localSheetId="4">'Строка 12.2.2'!$A$1:$H$339</definedName>
    <definedName name="_xlnm.Print_Area" localSheetId="5">'Строка 12.2.3'!$A$1:$I$134</definedName>
    <definedName name="_xlnm.Print_Area" localSheetId="10">'Строка 14.1.1'!$A$1:$G$29</definedName>
    <definedName name="_xlnm.Print_Area" localSheetId="11">'Строка 14.1.2'!$A$1:$F$162</definedName>
    <definedName name="_xlnm.Print_Area" localSheetId="12">'Строка 14.1.3'!$A$1:$G$37</definedName>
    <definedName name="_xlnm.Print_Area" localSheetId="15">'Строка 14.2.3'!$A$1:$K$546</definedName>
    <definedName name="Профили_коек_табл" localSheetId="0">#REF!</definedName>
    <definedName name="Профили_коек_табл" localSheetId="2">#REF!</definedName>
    <definedName name="Профили_коек_табл" localSheetId="3">#REF!</definedName>
    <definedName name="Профили_коек_табл" localSheetId="6">#REF!</definedName>
    <definedName name="Профили_коек_табл" localSheetId="8">#REF!</definedName>
    <definedName name="Профили_коек_табл" localSheetId="10">#REF!</definedName>
    <definedName name="Профили_коек_табл" localSheetId="12">#REF!</definedName>
    <definedName name="Профили_коек_табл" localSheetId="13">#REF!</definedName>
    <definedName name="Профили_коек_табл" localSheetId="16">#REF!</definedName>
    <definedName name="Профили_коек_табл" localSheetId="17">#REF!</definedName>
    <definedName name="Профили_коек_табл" localSheetId="18">#REF!</definedName>
    <definedName name="Профили_коек_табл" localSheetId="19">#REF!</definedName>
    <definedName name="Профили_коек_табл">#REF!</definedName>
    <definedName name="Профиль_койки" localSheetId="0">#REF!</definedName>
    <definedName name="Профиль_койки" localSheetId="2">#REF!</definedName>
    <definedName name="Профиль_койки" localSheetId="3">#REF!</definedName>
    <definedName name="Профиль_койки" localSheetId="6">#REF!</definedName>
    <definedName name="Профиль_койки" localSheetId="8">#REF!</definedName>
    <definedName name="Профиль_койки" localSheetId="10">#REF!</definedName>
    <definedName name="Профиль_койки" localSheetId="12">#REF!</definedName>
    <definedName name="Профиль_койки" localSheetId="13">#REF!</definedName>
    <definedName name="Профиль_койки" localSheetId="16">#REF!</definedName>
    <definedName name="Профиль_койки" localSheetId="17">#REF!</definedName>
    <definedName name="Профиль_койки" localSheetId="18">#REF!</definedName>
    <definedName name="Профиль_койки" localSheetId="19">#REF!</definedName>
    <definedName name="Профиль_койки">#REF!</definedName>
    <definedName name="Профиль_МП" localSheetId="0">#REF!</definedName>
    <definedName name="Профиль_МП" localSheetId="2">#REF!</definedName>
    <definedName name="Профиль_МП" localSheetId="3">#REF!</definedName>
    <definedName name="Профиль_МП" localSheetId="6">#REF!</definedName>
    <definedName name="Профиль_МП" localSheetId="8">#REF!</definedName>
    <definedName name="Профиль_МП" localSheetId="10">#REF!</definedName>
    <definedName name="Профиль_МП" localSheetId="12">#REF!</definedName>
    <definedName name="Профиль_МП" localSheetId="13">#REF!</definedName>
    <definedName name="Профиль_МП" localSheetId="16">#REF!</definedName>
    <definedName name="Профиль_МП" localSheetId="17">#REF!</definedName>
    <definedName name="Профиль_МП" localSheetId="18">#REF!</definedName>
    <definedName name="Профиль_МП" localSheetId="19">#REF!</definedName>
    <definedName name="Профиль_МП">#REF!</definedName>
    <definedName name="ъ" localSheetId="2">#REF!</definedName>
    <definedName name="ъ" localSheetId="12">#REF!</definedName>
    <definedName name="ъ" localSheetId="17">#REF!</definedName>
    <definedName name="ъ" localSheetId="19">#REF!</definedName>
    <definedName name="ъ">#REF!</definedName>
    <definedName name="э" localSheetId="0">#REF!</definedName>
    <definedName name="э" localSheetId="2">#REF!</definedName>
    <definedName name="э" localSheetId="3">#REF!</definedName>
    <definedName name="э" localSheetId="6">#REF!</definedName>
    <definedName name="э" localSheetId="8">#REF!</definedName>
    <definedName name="э" localSheetId="10">#REF!</definedName>
    <definedName name="э" localSheetId="12">#REF!</definedName>
    <definedName name="э" localSheetId="13">#REF!</definedName>
    <definedName name="э" localSheetId="16">#REF!</definedName>
    <definedName name="э" localSheetId="17">#REF!</definedName>
    <definedName name="э" localSheetId="18">#REF!</definedName>
    <definedName name="э" localSheetId="19">#REF!</definedName>
    <definedName name="э">#REF!</definedName>
  </definedNames>
  <calcPr calcId="152511" refMode="R1C1" fullPrecision="0"/>
</workbook>
</file>

<file path=xl/calcChain.xml><?xml version="1.0" encoding="utf-8"?>
<calcChain xmlns="http://schemas.openxmlformats.org/spreadsheetml/2006/main">
  <c r="G27" i="32" l="1"/>
  <c r="H27" i="32" s="1"/>
  <c r="I27" i="32" s="1"/>
  <c r="J27" i="32" s="1"/>
  <c r="K27" i="32" s="1"/>
  <c r="L27" i="32" s="1"/>
  <c r="F27" i="32"/>
  <c r="B27" i="32"/>
  <c r="C27" i="32" s="1"/>
  <c r="D27" i="32" s="1"/>
  <c r="H17" i="32"/>
  <c r="I17" i="32" s="1"/>
  <c r="J17" i="32" s="1"/>
  <c r="K17" i="32" s="1"/>
  <c r="L17" i="32" s="1"/>
  <c r="M17" i="32" s="1"/>
  <c r="N17" i="32" s="1"/>
  <c r="D17" i="32"/>
  <c r="C17" i="32"/>
  <c r="B17" i="32"/>
  <c r="A10" i="32"/>
  <c r="A8" i="32"/>
  <c r="A6" i="32"/>
  <c r="H16" i="38"/>
  <c r="I16" i="38" s="1"/>
  <c r="J16" i="38" s="1"/>
  <c r="K16" i="38" s="1"/>
  <c r="L16" i="38" s="1"/>
  <c r="M16" i="38" s="1"/>
  <c r="N16" i="38" s="1"/>
  <c r="B16" i="38"/>
  <c r="C16" i="38" s="1"/>
  <c r="D16" i="38" s="1"/>
  <c r="A10" i="38"/>
  <c r="A8" i="38"/>
  <c r="A6" i="38"/>
  <c r="I19" i="45" l="1"/>
  <c r="A10" i="58" l="1"/>
  <c r="A8" i="58"/>
  <c r="A6" i="58"/>
  <c r="D19" i="50"/>
  <c r="E19" i="50"/>
  <c r="F19" i="50"/>
  <c r="C19" i="50"/>
  <c r="C17" i="50"/>
  <c r="D16" i="57"/>
  <c r="C16" i="57"/>
  <c r="D73" i="57" l="1"/>
  <c r="C73" i="57"/>
  <c r="A10" i="57"/>
  <c r="A8" i="57"/>
  <c r="A6" i="57"/>
  <c r="H16" i="48"/>
  <c r="I17" i="48"/>
  <c r="J17" i="48"/>
  <c r="K17" i="48"/>
  <c r="I54" i="48"/>
  <c r="J54" i="48"/>
  <c r="K54" i="48"/>
  <c r="I65" i="48"/>
  <c r="J65" i="48"/>
  <c r="K65" i="48"/>
  <c r="I71" i="48"/>
  <c r="J71" i="48"/>
  <c r="K71" i="48"/>
  <c r="I82" i="48"/>
  <c r="J82" i="48"/>
  <c r="K82" i="48"/>
  <c r="I85" i="48"/>
  <c r="J85" i="48"/>
  <c r="K85" i="48"/>
  <c r="I94" i="48"/>
  <c r="J94" i="48"/>
  <c r="K94" i="48"/>
  <c r="I97" i="48"/>
  <c r="J97" i="48"/>
  <c r="K97" i="48"/>
  <c r="H97" i="48"/>
  <c r="I134" i="48"/>
  <c r="J134" i="48"/>
  <c r="K134" i="48"/>
  <c r="I149" i="48"/>
  <c r="J149" i="48"/>
  <c r="K149" i="48"/>
  <c r="I401" i="48"/>
  <c r="J401" i="48"/>
  <c r="K401" i="48"/>
  <c r="I418" i="48"/>
  <c r="J418" i="48"/>
  <c r="K418" i="48"/>
  <c r="I454" i="48"/>
  <c r="J454" i="48"/>
  <c r="K454" i="48"/>
  <c r="I465" i="48"/>
  <c r="J465" i="48"/>
  <c r="K465" i="48"/>
  <c r="I476" i="48"/>
  <c r="J476" i="48"/>
  <c r="K476" i="48"/>
  <c r="I481" i="48"/>
  <c r="J481" i="48"/>
  <c r="K481" i="48"/>
  <c r="I499" i="48"/>
  <c r="J499" i="48"/>
  <c r="K499" i="48"/>
  <c r="J521" i="48"/>
  <c r="K521" i="48"/>
  <c r="I533" i="48"/>
  <c r="H533" i="48"/>
  <c r="I521" i="48"/>
  <c r="H521" i="48"/>
  <c r="H499" i="48"/>
  <c r="H481" i="48"/>
  <c r="H476" i="48"/>
  <c r="H94" i="48"/>
  <c r="H85" i="48"/>
  <c r="H82" i="48"/>
  <c r="H65" i="48"/>
  <c r="H17" i="48"/>
  <c r="G16" i="47" l="1"/>
  <c r="F16" i="47"/>
  <c r="B25" i="55"/>
  <c r="C25" i="55" s="1"/>
  <c r="D25" i="55" s="1"/>
  <c r="E25" i="55" s="1"/>
  <c r="F25" i="55" s="1"/>
  <c r="B16" i="55"/>
  <c r="C16" i="55" s="1"/>
  <c r="D16" i="55" s="1"/>
  <c r="E16" i="55" s="1"/>
  <c r="F16" i="55" s="1"/>
  <c r="A10" i="55"/>
  <c r="A8" i="55"/>
  <c r="A6" i="55"/>
  <c r="F22" i="46"/>
  <c r="E22" i="46"/>
  <c r="E20" i="46"/>
  <c r="A10" i="54"/>
  <c r="A8" i="54"/>
  <c r="A6" i="54"/>
  <c r="H16" i="54"/>
  <c r="A10" i="53"/>
  <c r="A8" i="53"/>
  <c r="A6" i="53"/>
  <c r="C16" i="53"/>
  <c r="D74" i="53" l="1"/>
  <c r="D16" i="53" s="1"/>
  <c r="C74" i="53"/>
  <c r="E16" i="53"/>
  <c r="H19" i="33" l="1"/>
  <c r="H17" i="33" s="1"/>
  <c r="G19" i="33"/>
  <c r="G17" i="33" s="1"/>
  <c r="F19" i="33"/>
  <c r="E19" i="33"/>
  <c r="D19" i="33"/>
  <c r="D17" i="33" s="1"/>
  <c r="C19" i="33"/>
  <c r="C17" i="33" s="1"/>
  <c r="F17" i="33"/>
  <c r="E17" i="33"/>
  <c r="A10" i="33"/>
  <c r="A8" i="33"/>
  <c r="A6" i="33"/>
  <c r="A10" i="51"/>
  <c r="A8" i="51"/>
  <c r="A6" i="51"/>
  <c r="B25" i="51"/>
  <c r="C25" i="51" s="1"/>
  <c r="D25" i="51" s="1"/>
  <c r="E25" i="51" s="1"/>
  <c r="F25" i="51" s="1"/>
  <c r="B16" i="51"/>
  <c r="C16" i="51" s="1"/>
  <c r="D16" i="51" s="1"/>
  <c r="E16" i="51" s="1"/>
  <c r="F16" i="51" s="1"/>
  <c r="G16" i="45"/>
  <c r="F16" i="45"/>
  <c r="A10" i="45" l="1"/>
  <c r="A8" i="45"/>
  <c r="A6" i="45"/>
  <c r="H16" i="43" l="1"/>
  <c r="G16" i="43"/>
  <c r="F16"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A10" i="30"/>
  <c r="A8" i="30"/>
  <c r="A6" i="30"/>
  <c r="F22" i="41"/>
  <c r="E22" i="41"/>
  <c r="D22" i="41"/>
  <c r="C22" i="41"/>
  <c r="E16" i="43" l="1"/>
  <c r="H454" i="48"/>
  <c r="K537" i="48"/>
  <c r="K533" i="48" s="1"/>
  <c r="J537" i="48"/>
  <c r="J533" i="48" s="1"/>
  <c r="H18" i="45"/>
  <c r="I18" i="45"/>
  <c r="H19" i="45"/>
  <c r="H20" i="45"/>
  <c r="I20" i="45"/>
  <c r="H21" i="45"/>
  <c r="I21" i="45"/>
  <c r="H22" i="45"/>
  <c r="I22" i="45"/>
  <c r="H23" i="45"/>
  <c r="I23" i="45"/>
  <c r="H24" i="45"/>
  <c r="I24" i="45"/>
  <c r="H25" i="45"/>
  <c r="I25" i="45"/>
  <c r="H26" i="45"/>
  <c r="I26" i="45"/>
  <c r="H27" i="45"/>
  <c r="I27" i="45"/>
  <c r="H28" i="45"/>
  <c r="I28" i="45"/>
  <c r="H29" i="45"/>
  <c r="I29" i="45"/>
  <c r="H30" i="45"/>
  <c r="I30" i="45"/>
  <c r="H31" i="45"/>
  <c r="I31" i="45"/>
  <c r="H32" i="45"/>
  <c r="I32" i="45"/>
  <c r="H33" i="45"/>
  <c r="I33" i="45"/>
  <c r="H34" i="45"/>
  <c r="I34" i="45"/>
  <c r="H35" i="45"/>
  <c r="I35" i="45"/>
  <c r="H36" i="45"/>
  <c r="I36" i="45"/>
  <c r="H37" i="45"/>
  <c r="I37" i="45"/>
  <c r="H38" i="45"/>
  <c r="I38" i="45"/>
  <c r="H39" i="45"/>
  <c r="I39" i="45"/>
  <c r="H40" i="45"/>
  <c r="I40" i="45"/>
  <c r="H41" i="45"/>
  <c r="I41" i="45"/>
  <c r="H42" i="45"/>
  <c r="I42" i="45"/>
  <c r="H43" i="45"/>
  <c r="I43" i="45"/>
  <c r="H44" i="45"/>
  <c r="I44" i="45"/>
  <c r="H45" i="45"/>
  <c r="I45" i="45"/>
  <c r="H46" i="45"/>
  <c r="I46" i="45"/>
  <c r="H47" i="45"/>
  <c r="I47" i="45"/>
  <c r="H48" i="45"/>
  <c r="I48" i="45"/>
  <c r="H49" i="45"/>
  <c r="I49" i="45"/>
  <c r="H50" i="45"/>
  <c r="I50" i="45"/>
  <c r="H51" i="45"/>
  <c r="I51" i="45"/>
  <c r="H52" i="45"/>
  <c r="I52" i="45"/>
  <c r="H53" i="45"/>
  <c r="I53" i="45"/>
  <c r="H54" i="45"/>
  <c r="I54" i="45"/>
  <c r="H55" i="45"/>
  <c r="I55" i="45"/>
  <c r="H56" i="45"/>
  <c r="I56" i="45"/>
  <c r="H57" i="45"/>
  <c r="I57" i="45"/>
  <c r="H58" i="45"/>
  <c r="I58" i="45"/>
  <c r="H59" i="45"/>
  <c r="I59" i="45"/>
  <c r="H60" i="45"/>
  <c r="I60" i="45"/>
  <c r="H61" i="45"/>
  <c r="I61" i="45"/>
  <c r="H62" i="45"/>
  <c r="I62" i="45"/>
  <c r="H63" i="45"/>
  <c r="I63" i="45"/>
  <c r="H64" i="45"/>
  <c r="I64" i="45"/>
  <c r="H65" i="45"/>
  <c r="I65" i="45"/>
  <c r="H66" i="45"/>
  <c r="I66" i="45"/>
  <c r="H67" i="45"/>
  <c r="I67" i="45"/>
  <c r="H68" i="45"/>
  <c r="I68" i="45"/>
  <c r="H69" i="45"/>
  <c r="I69" i="45"/>
  <c r="H70" i="45"/>
  <c r="I70" i="45"/>
  <c r="H71" i="45"/>
  <c r="I71" i="45"/>
  <c r="H72" i="45"/>
  <c r="I72" i="45"/>
  <c r="H73" i="45"/>
  <c r="I73" i="45"/>
  <c r="H74" i="45"/>
  <c r="I74" i="45"/>
  <c r="H75" i="45"/>
  <c r="I75" i="45"/>
  <c r="I17" i="45"/>
  <c r="H17" i="45"/>
  <c r="I16" i="45" l="1"/>
  <c r="H16" i="45"/>
  <c r="A8" i="43"/>
  <c r="A8" i="34" s="1"/>
  <c r="A8" i="46" s="1"/>
  <c r="A8" i="36" s="1"/>
  <c r="A8" i="47" s="1"/>
  <c r="A8" i="48" s="1"/>
  <c r="A8" i="50" s="1"/>
  <c r="A6" i="43"/>
  <c r="A6" i="34" s="1"/>
  <c r="A6" i="46" s="1"/>
  <c r="A6" i="36" s="1"/>
  <c r="A6" i="47" s="1"/>
  <c r="A6" i="48" s="1"/>
  <c r="A6" i="50" s="1"/>
  <c r="A10" i="43"/>
  <c r="A10" i="34" s="1"/>
  <c r="A10" i="46" s="1"/>
  <c r="A10" i="36" s="1"/>
  <c r="A10" i="47" s="1"/>
  <c r="A10" i="48" s="1"/>
  <c r="A10" i="50" s="1"/>
  <c r="A10" i="41"/>
  <c r="A8" i="41"/>
  <c r="A6" i="41"/>
  <c r="F17" i="50" l="1"/>
  <c r="E17" i="50"/>
  <c r="D17" i="50"/>
  <c r="B16" i="50"/>
  <c r="E16" i="50" s="1"/>
  <c r="I15" i="48"/>
  <c r="J15" i="48" s="1"/>
  <c r="K15" i="48" s="1"/>
  <c r="F19" i="46"/>
  <c r="F19" i="41" l="1"/>
  <c r="F16" i="41" s="1"/>
  <c r="D19" i="41"/>
  <c r="D16" i="41" s="1"/>
  <c r="E20" i="41"/>
  <c r="E19" i="41" s="1"/>
  <c r="E16" i="41" s="1"/>
  <c r="C20" i="41"/>
  <c r="C19" i="41" s="1"/>
  <c r="C16" i="41" s="1"/>
  <c r="H54" i="48" l="1"/>
  <c r="E331" i="47"/>
  <c r="E330" i="47"/>
  <c r="E16" i="47" s="1"/>
  <c r="E329" i="47"/>
  <c r="E328" i="47"/>
  <c r="E327" i="47"/>
  <c r="E326" i="47"/>
  <c r="E325" i="47"/>
  <c r="E324" i="47"/>
  <c r="E323" i="47"/>
  <c r="E322" i="47"/>
  <c r="E321" i="47"/>
  <c r="E320" i="47"/>
  <c r="E319" i="47"/>
  <c r="E318" i="47"/>
  <c r="E317" i="47"/>
  <c r="E316" i="47"/>
  <c r="E315" i="47"/>
  <c r="E314" i="47"/>
  <c r="E313" i="47"/>
  <c r="E312" i="47"/>
  <c r="E311" i="47"/>
  <c r="E310" i="47"/>
  <c r="E309" i="47"/>
  <c r="E308" i="47"/>
  <c r="E307" i="47"/>
  <c r="E306" i="47"/>
  <c r="E305" i="47"/>
  <c r="E304" i="47"/>
  <c r="E303" i="47"/>
  <c r="E302" i="47"/>
  <c r="E301" i="47"/>
  <c r="E300" i="47"/>
  <c r="E299" i="47"/>
  <c r="E298" i="47"/>
  <c r="E297" i="47"/>
  <c r="E296" i="47"/>
  <c r="E295" i="47"/>
  <c r="E294" i="47"/>
  <c r="E293" i="47"/>
  <c r="E292" i="47"/>
  <c r="E291" i="47"/>
  <c r="E290" i="47"/>
  <c r="E289" i="47"/>
  <c r="E288" i="47"/>
  <c r="E287" i="47"/>
  <c r="E286" i="47"/>
  <c r="E285" i="47"/>
  <c r="E284" i="47"/>
  <c r="E283" i="47"/>
  <c r="E282" i="47"/>
  <c r="E281" i="47"/>
  <c r="E280" i="47"/>
  <c r="E279" i="47"/>
  <c r="E278" i="47"/>
  <c r="E277" i="47"/>
  <c r="E276" i="47"/>
  <c r="E275" i="47"/>
  <c r="E274" i="47"/>
  <c r="E273" i="47"/>
  <c r="E272" i="47"/>
  <c r="E271" i="47"/>
  <c r="E270" i="47"/>
  <c r="E269" i="47"/>
  <c r="E268" i="47"/>
  <c r="E267" i="47"/>
  <c r="E266" i="47"/>
  <c r="E265" i="47"/>
  <c r="E264" i="47"/>
  <c r="E263" i="47"/>
  <c r="E262" i="47"/>
  <c r="E261" i="47"/>
  <c r="E260" i="47"/>
  <c r="E259" i="47"/>
  <c r="E258" i="47"/>
  <c r="E257" i="47"/>
  <c r="E256" i="47"/>
  <c r="E255" i="47"/>
  <c r="E254" i="47"/>
  <c r="E253" i="47"/>
  <c r="E252" i="47"/>
  <c r="E251" i="47"/>
  <c r="E250" i="47"/>
  <c r="E249" i="47"/>
  <c r="E248" i="47"/>
  <c r="E247" i="47"/>
  <c r="E246" i="47"/>
  <c r="E245" i="47"/>
  <c r="E244" i="47"/>
  <c r="E243" i="47"/>
  <c r="E242" i="47"/>
  <c r="E241" i="47"/>
  <c r="E240" i="47"/>
  <c r="E239" i="47"/>
  <c r="E238" i="47"/>
  <c r="E237" i="47"/>
  <c r="E236" i="47"/>
  <c r="E235" i="47"/>
  <c r="E234" i="47"/>
  <c r="E233" i="47"/>
  <c r="E232" i="47"/>
  <c r="E231" i="47"/>
  <c r="E230" i="47"/>
  <c r="E229" i="47"/>
  <c r="E228" i="47"/>
  <c r="E227" i="47"/>
  <c r="E226" i="47"/>
  <c r="E225" i="47"/>
  <c r="E224" i="47"/>
  <c r="E223" i="47"/>
  <c r="E222" i="47"/>
  <c r="E221" i="47"/>
  <c r="E220" i="47"/>
  <c r="E219" i="47"/>
  <c r="E218" i="47"/>
  <c r="E217" i="47"/>
  <c r="E216" i="47"/>
  <c r="E215" i="47"/>
  <c r="E214" i="47"/>
  <c r="E213" i="47"/>
  <c r="E212" i="47"/>
  <c r="E211" i="47"/>
  <c r="E210" i="47"/>
  <c r="E209" i="47"/>
  <c r="E208" i="47"/>
  <c r="E207" i="47"/>
  <c r="E206" i="47"/>
  <c r="E205" i="47"/>
  <c r="E204" i="47"/>
  <c r="E203" i="47"/>
  <c r="E202" i="47"/>
  <c r="E201" i="47"/>
  <c r="E200" i="47"/>
  <c r="E199" i="47"/>
  <c r="E198" i="47"/>
  <c r="E197" i="47"/>
  <c r="E196" i="47"/>
  <c r="E195" i="47"/>
  <c r="E194" i="47"/>
  <c r="E193" i="47"/>
  <c r="E192" i="47"/>
  <c r="E191" i="47"/>
  <c r="E190" i="47"/>
  <c r="E189" i="47"/>
  <c r="E188" i="47"/>
  <c r="E187" i="47"/>
  <c r="E186" i="47"/>
  <c r="E185" i="47"/>
  <c r="E184" i="47"/>
  <c r="E183" i="47"/>
  <c r="E182" i="47"/>
  <c r="E181" i="47"/>
  <c r="E180" i="47"/>
  <c r="E179" i="47"/>
  <c r="E178" i="47"/>
  <c r="E177" i="47"/>
  <c r="E176" i="47"/>
  <c r="E175" i="47"/>
  <c r="E174" i="47"/>
  <c r="E173" i="47"/>
  <c r="E172" i="47"/>
  <c r="E171" i="47"/>
  <c r="E170" i="47"/>
  <c r="E169" i="47"/>
  <c r="E168" i="47"/>
  <c r="E167" i="47"/>
  <c r="E166" i="47"/>
  <c r="E165" i="47"/>
  <c r="E164" i="47"/>
  <c r="E163" i="47"/>
  <c r="E162" i="47"/>
  <c r="E161" i="47"/>
  <c r="E160" i="47"/>
  <c r="E159" i="47"/>
  <c r="E158" i="47"/>
  <c r="E157" i="47"/>
  <c r="E156" i="47"/>
  <c r="E155" i="47"/>
  <c r="E154" i="47"/>
  <c r="E153" i="47"/>
  <c r="E152" i="47"/>
  <c r="E151" i="47"/>
  <c r="E150" i="47"/>
  <c r="E149" i="47"/>
  <c r="E148" i="47"/>
  <c r="E147" i="47"/>
  <c r="E146" i="47"/>
  <c r="E145" i="47"/>
  <c r="E144" i="47"/>
  <c r="E143" i="47"/>
  <c r="E142" i="47"/>
  <c r="E141" i="47"/>
  <c r="E140" i="47"/>
  <c r="E139" i="47"/>
  <c r="E138" i="47"/>
  <c r="E137" i="47"/>
  <c r="E136" i="47"/>
  <c r="E135" i="47"/>
  <c r="E134" i="47"/>
  <c r="E133" i="47"/>
  <c r="E132" i="47"/>
  <c r="E131" i="47"/>
  <c r="E130" i="47"/>
  <c r="E129" i="47"/>
  <c r="E128" i="47"/>
  <c r="E127" i="47"/>
  <c r="E126" i="47"/>
  <c r="E125" i="47"/>
  <c r="E124" i="47"/>
  <c r="E123" i="47"/>
  <c r="E122" i="47"/>
  <c r="E121" i="47"/>
  <c r="E120" i="47"/>
  <c r="E119" i="47"/>
  <c r="E118" i="47"/>
  <c r="E117" i="47"/>
  <c r="E116" i="47"/>
  <c r="E115" i="47"/>
  <c r="E114" i="47"/>
  <c r="E113" i="47"/>
  <c r="E112" i="47"/>
  <c r="E111" i="47"/>
  <c r="E110" i="47"/>
  <c r="E109" i="47"/>
  <c r="E108" i="47"/>
  <c r="E107" i="47"/>
  <c r="E106" i="47"/>
  <c r="E105" i="47"/>
  <c r="E104" i="47"/>
  <c r="E103" i="47"/>
  <c r="E102" i="47"/>
  <c r="E101" i="47"/>
  <c r="E100" i="47"/>
  <c r="E99" i="47"/>
  <c r="E98" i="47"/>
  <c r="E97" i="47"/>
  <c r="E96" i="47"/>
  <c r="E95" i="47"/>
  <c r="E94" i="47"/>
  <c r="E93" i="47"/>
  <c r="E92" i="47"/>
  <c r="E91" i="47"/>
  <c r="E90" i="47"/>
  <c r="E89" i="47"/>
  <c r="E88" i="47"/>
  <c r="E87" i="47"/>
  <c r="E86" i="47"/>
  <c r="E85" i="47"/>
  <c r="E84" i="47"/>
  <c r="E83" i="47"/>
  <c r="E82" i="47"/>
  <c r="E81" i="47"/>
  <c r="E80" i="47"/>
  <c r="E79" i="47"/>
  <c r="E78" i="47"/>
  <c r="E77" i="47"/>
  <c r="E76" i="47"/>
  <c r="E75" i="47"/>
  <c r="E74" i="47"/>
  <c r="E73" i="47"/>
  <c r="E72" i="47"/>
  <c r="E71" i="47"/>
  <c r="E70" i="47"/>
  <c r="E69" i="47"/>
  <c r="E68" i="47"/>
  <c r="E67" i="47"/>
  <c r="E66" i="47"/>
  <c r="E65" i="47"/>
  <c r="E64" i="47"/>
  <c r="E63" i="47"/>
  <c r="E62" i="47"/>
  <c r="E61" i="47"/>
  <c r="E60" i="47"/>
  <c r="E59" i="47"/>
  <c r="E58" i="47"/>
  <c r="E57" i="47"/>
  <c r="E56" i="47"/>
  <c r="E55" i="47"/>
  <c r="E54" i="47"/>
  <c r="E53" i="47"/>
  <c r="E52" i="47"/>
  <c r="E51" i="47"/>
  <c r="E50" i="47"/>
  <c r="E49" i="47"/>
  <c r="E48" i="47"/>
  <c r="E47" i="47"/>
  <c r="E46" i="47"/>
  <c r="E45" i="47"/>
  <c r="E44" i="47"/>
  <c r="E43" i="47"/>
  <c r="E42" i="47"/>
  <c r="E41" i="47"/>
  <c r="E40" i="47"/>
  <c r="E39" i="47"/>
  <c r="E38" i="47"/>
  <c r="E37" i="47"/>
  <c r="E36" i="47"/>
  <c r="E35" i="47"/>
  <c r="E34" i="47"/>
  <c r="E33" i="47"/>
  <c r="E32" i="47"/>
  <c r="E31" i="47"/>
  <c r="E30" i="47"/>
  <c r="E29" i="47"/>
  <c r="E28" i="47"/>
  <c r="E27" i="47"/>
  <c r="E26" i="47"/>
  <c r="E25" i="47"/>
  <c r="E24" i="47"/>
  <c r="E23" i="47"/>
  <c r="E22" i="47"/>
  <c r="E21" i="47"/>
  <c r="E20" i="47"/>
  <c r="E19" i="47"/>
  <c r="E18" i="47"/>
  <c r="E17" i="47"/>
  <c r="F16" i="46"/>
  <c r="E19" i="46"/>
  <c r="I16" i="48" l="1"/>
  <c r="E16" i="46"/>
  <c r="H71" i="48"/>
  <c r="H418" i="48"/>
  <c r="K16" i="48" l="1"/>
  <c r="H465" i="48"/>
  <c r="H401" i="48"/>
  <c r="B15" i="41"/>
  <c r="C15" i="41" s="1"/>
  <c r="D15" i="41" s="1"/>
  <c r="E15" i="41" s="1"/>
  <c r="F15" i="41" s="1"/>
  <c r="H149" i="48" l="1"/>
  <c r="H134" i="48" l="1"/>
  <c r="B16" i="36"/>
  <c r="C16" i="36" s="1"/>
  <c r="D16" i="36" s="1"/>
  <c r="E16" i="36" s="1"/>
  <c r="F16" i="36" s="1"/>
  <c r="G16" i="36" s="1"/>
  <c r="H16" i="36" s="1"/>
  <c r="I16" i="36" s="1"/>
  <c r="J16" i="36" s="1"/>
  <c r="B16" i="34"/>
  <c r="C16" i="34" s="1"/>
  <c r="D16" i="34" s="1"/>
  <c r="E16" i="34" s="1"/>
  <c r="F16" i="34" s="1"/>
  <c r="G16" i="34" s="1"/>
  <c r="B16" i="33"/>
  <c r="E16" i="33" s="1"/>
  <c r="J16" i="48" l="1"/>
  <c r="F15" i="30" l="1"/>
  <c r="B15" i="30"/>
  <c r="C15" i="30" s="1"/>
  <c r="B15" i="29"/>
  <c r="C15" i="29" s="1"/>
  <c r="D15" i="29" s="1"/>
  <c r="E15" i="29" s="1"/>
  <c r="F15" i="29" s="1"/>
  <c r="G15" i="29" s="1"/>
  <c r="H15" i="29" s="1"/>
</calcChain>
</file>

<file path=xl/sharedStrings.xml><?xml version="1.0" encoding="utf-8"?>
<sst xmlns="http://schemas.openxmlformats.org/spreadsheetml/2006/main" count="4252" uniqueCount="2059">
  <si>
    <t>(наименование медицинской организации)</t>
  </si>
  <si>
    <t xml:space="preserve">Сопроводительное письмо к уведомлению </t>
  </si>
  <si>
    <t>(№ и дата уведомления)</t>
  </si>
  <si>
    <t>Профиль койки</t>
  </si>
  <si>
    <t>Руководитель медицинской организации</t>
  </si>
  <si>
    <t>Наименование структурного подразделения</t>
  </si>
  <si>
    <t>№ строки</t>
  </si>
  <si>
    <t>ВСЕГО, в том числе:</t>
  </si>
  <si>
    <t>…</t>
  </si>
  <si>
    <t>Исполнитель:</t>
  </si>
  <si>
    <t>Контактный телефон:</t>
  </si>
  <si>
    <t>/</t>
  </si>
  <si>
    <t>(подпись)</t>
  </si>
  <si>
    <t>(ФИО)</t>
  </si>
  <si>
    <t>(№ медицинской организации по реестру)</t>
  </si>
  <si>
    <t>Наименование профиля медицинской помощи</t>
  </si>
  <si>
    <t>Наименование специальности врача</t>
  </si>
  <si>
    <t>Количество случаев лечения</t>
  </si>
  <si>
    <t>Приложение к строке 12 
Уведомления об осуществлении деятельности в сфере обязательного медицинского страхования</t>
  </si>
  <si>
    <t>12.1.1</t>
  </si>
  <si>
    <t>Финансирование, тыс.руб.</t>
  </si>
  <si>
    <t>Средняя длительность лечения</t>
  </si>
  <si>
    <t>Приложение к строке 12
Уведомления об осуществлении деятельности в сфере обязательного медицинского страхования</t>
  </si>
  <si>
    <t>12.2.1</t>
  </si>
  <si>
    <t>Количество случаев госпитализации</t>
  </si>
  <si>
    <t>12.3.1</t>
  </si>
  <si>
    <t>12.3.1.1</t>
  </si>
  <si>
    <t>12.3.1.2</t>
  </si>
  <si>
    <t>Количество посещений в неотложной форме</t>
  </si>
  <si>
    <t>Количество обращений по поводу заболевания</t>
  </si>
  <si>
    <t>Приложение к строке 14 
Уведомления об осуществлении деятельности в сфере обязательного медицинского страхования</t>
  </si>
  <si>
    <t>14.2.1</t>
  </si>
  <si>
    <t>Приложение к строке 14
Уведомления об осуществлении деятельности в сфере обязательного медицинского страхования</t>
  </si>
  <si>
    <t>14.3.1</t>
  </si>
  <si>
    <t>14.3.1.1</t>
  </si>
  <si>
    <t>14.3.1.2</t>
  </si>
  <si>
    <t>14.3.1. Амбулаторно-поликлиническая медицинская помощь</t>
  </si>
  <si>
    <t>14.1.1</t>
  </si>
  <si>
    <t>Профиль бригады скорой медицинской помощи</t>
  </si>
  <si>
    <t>Общепрофильная бригада</t>
  </si>
  <si>
    <t>Специализированная бригада</t>
  </si>
  <si>
    <t>- педиатрическая</t>
  </si>
  <si>
    <t xml:space="preserve">- экстренная консультативная </t>
  </si>
  <si>
    <t>14.4.1</t>
  </si>
  <si>
    <t>14.4.2</t>
  </si>
  <si>
    <t>- анестезиологии и реанимации</t>
  </si>
  <si>
    <t xml:space="preserve">(подпись)                       </t>
  </si>
  <si>
    <t xml:space="preserve"> </t>
  </si>
  <si>
    <t>Количество вызовов скорой медицинской помощи</t>
  </si>
  <si>
    <t>12.4</t>
  </si>
  <si>
    <t>12.4.1</t>
  </si>
  <si>
    <t>12.4.2</t>
  </si>
  <si>
    <t>в том числе случаи проведения процедуры ЭКО</t>
  </si>
  <si>
    <t>медицинской реабилитации</t>
  </si>
  <si>
    <t>14.4</t>
  </si>
  <si>
    <t>в том числе вызовы скорой медицинской помощи с проведением процедуры тромболизиса</t>
  </si>
  <si>
    <t xml:space="preserve">                                                                                                                               (наименование медицинской организации)</t>
  </si>
  <si>
    <t xml:space="preserve">                                                                                                                               (№ медицинской организации по реестру)</t>
  </si>
  <si>
    <t>14.1.1.1</t>
  </si>
  <si>
    <t>14.1.1.2</t>
  </si>
  <si>
    <t>14.1.1.3</t>
  </si>
  <si>
    <t>14.2.1.1</t>
  </si>
  <si>
    <t>12.2.1.1</t>
  </si>
  <si>
    <t>12.1.1.1</t>
  </si>
  <si>
    <t>12.1.1.2</t>
  </si>
  <si>
    <t>12.2.1.2</t>
  </si>
  <si>
    <t>12.3.1.3</t>
  </si>
  <si>
    <t xml:space="preserve">Количество посещений
</t>
  </si>
  <si>
    <t>14.2.1.2</t>
  </si>
  <si>
    <t>в том числе случаи:</t>
  </si>
  <si>
    <t>12.3.1. Амбулаторно-поликлиническая медицинская помощь</t>
  </si>
  <si>
    <t>Количество посещений</t>
  </si>
  <si>
    <t>оказания высокотехнологичной медицинской помощи</t>
  </si>
  <si>
    <t>Количество посещений с профилактической целью</t>
  </si>
  <si>
    <t>Медицинская реабилитация</t>
  </si>
  <si>
    <t>Медицинская реабилитация детей с поражениями центральной нервной системы</t>
  </si>
  <si>
    <t>Медицинская реабилитация детей, перенесших заболевания перинатального периода</t>
  </si>
  <si>
    <t>Медицинская реабилитация после перенесенных травм и заболеваний опорно-двигательной системы</t>
  </si>
  <si>
    <t>Медицинская кардиореабилитация</t>
  </si>
  <si>
    <t>Медицинская нейрореабилитация</t>
  </si>
  <si>
    <t>Отторжение, отмирание трансплантата органов и тканей</t>
  </si>
  <si>
    <t>Прочее</t>
  </si>
  <si>
    <t>Лечение с применением генно-инженерных биологических препаратов</t>
  </si>
  <si>
    <t>Госпитализация в дневной стационар в диагностических целях с постановкой диагноза туберкулеза, ВИЧ-инфекции, психического заболевания</t>
  </si>
  <si>
    <t>Лечение кистозного фиброза с применением ингаляционной антибактериальной терапии</t>
  </si>
  <si>
    <t>Эндокринология</t>
  </si>
  <si>
    <t>Кистозный фиброз</t>
  </si>
  <si>
    <t>Сахарный диабет, взрослые</t>
  </si>
  <si>
    <t>Челюстно-лицевая хирургия</t>
  </si>
  <si>
    <t>Болезни полости рта, слюнных желез и челюстей, врожденные аномалии лица и шеи, взрослые</t>
  </si>
  <si>
    <t>Ожоги и отморожения</t>
  </si>
  <si>
    <t>Хирургия (комбустиология)</t>
  </si>
  <si>
    <t>Хирургия (абдоминальная)</t>
  </si>
  <si>
    <t>Операции на молочной железе</t>
  </si>
  <si>
    <t>Хирургия</t>
  </si>
  <si>
    <t>Операции на органах кроветворения и иммунной системы</t>
  </si>
  <si>
    <t>Болезни, новообразования молочной железы</t>
  </si>
  <si>
    <t>Урология</t>
  </si>
  <si>
    <t>Болезни, врожденные аномалии, повреждения мочевой системы и мужских половых органов</t>
  </si>
  <si>
    <t>Травматология и ортопедия</t>
  </si>
  <si>
    <t>Операции на нижних дыхательных путях и легочной ткани, органах средостения</t>
  </si>
  <si>
    <t>Торакальная хирургия</t>
  </si>
  <si>
    <t>Отравления и другие воздействия внешних причин</t>
  </si>
  <si>
    <t>Терапия</t>
  </si>
  <si>
    <t>Болезни полости рта, слюнных желез и челюстей, врожденные аномалии лица и шеи, дети</t>
  </si>
  <si>
    <t>Стоматология детская</t>
  </si>
  <si>
    <t>Сердечно-сосудистая хирургия</t>
  </si>
  <si>
    <t>Диагностическое обследование при болезнях системы кровообращения</t>
  </si>
  <si>
    <t>Системные поражения соединительной ткани, артропатии, спондилопатии, взрослые</t>
  </si>
  <si>
    <t>Ревматология</t>
  </si>
  <si>
    <t>Болезни органов дыхания</t>
  </si>
  <si>
    <t>Пульмонология</t>
  </si>
  <si>
    <t>Болезни органов пищеварения, дети</t>
  </si>
  <si>
    <t>Педиатрия</t>
  </si>
  <si>
    <t>Системные поражения соединительной ткани, артропатии, спондилопатии, дети</t>
  </si>
  <si>
    <t>Операции на органе зрения (уровень 5)</t>
  </si>
  <si>
    <t>Офтальмология</t>
  </si>
  <si>
    <t>Операции на органе зрения (уровень 4)</t>
  </si>
  <si>
    <t>Операции на органе зрения (уровень 3)</t>
  </si>
  <si>
    <t>Операции на органе зрения (уровень 2)</t>
  </si>
  <si>
    <t>Операции на органе зрения (уровень 1)</t>
  </si>
  <si>
    <t>Болезни и травмы глаза</t>
  </si>
  <si>
    <t>Оториноларингология</t>
  </si>
  <si>
    <t>Болезни уха, горла, носа</t>
  </si>
  <si>
    <t>Лекарственная терапия злокачественных новообразований с применением моноклональных антител, ингибиторов протеинкиназы</t>
  </si>
  <si>
    <t>Онкология</t>
  </si>
  <si>
    <t>Лекарственная терапия при злокачественных новообразованиях других локализаций (кроме лимфоидной и кроветворной тканей), взрослые (уровень 2)</t>
  </si>
  <si>
    <t>Лекарственная терапия при других злокачественных новообразованиях лимфоидной и кроветворной тканей, взрослые</t>
  </si>
  <si>
    <t>Лекарственная терапия при остром лейкозе, взрослые</t>
  </si>
  <si>
    <t>Операции при злокачественных новообразованиях кожи (уровень 2)</t>
  </si>
  <si>
    <t>Операции при злокачественных новообразованиях кожи (уровень 1)</t>
  </si>
  <si>
    <t>Лучевая терапия (уровень 3)</t>
  </si>
  <si>
    <t>Лучевая терапия (уровень 2)</t>
  </si>
  <si>
    <t>Лучевая терапия (уровень 1)</t>
  </si>
  <si>
    <t>Другие болезни почек</t>
  </si>
  <si>
    <t>Нефрология (без диализа)</t>
  </si>
  <si>
    <t>Формирование, имплантация, удаление, смена доступа для диализа</t>
  </si>
  <si>
    <t>Гломерулярные болезни, почечная недостаточность (без диализа)</t>
  </si>
  <si>
    <t>Нарушения, возникшие в перинатальном периоде</t>
  </si>
  <si>
    <t>Неонатология</t>
  </si>
  <si>
    <t>Операции на периферической нервной системе</t>
  </si>
  <si>
    <t>Нейрохирургия</t>
  </si>
  <si>
    <t>Болезни и травмы позвоночника, спинного мозга, последствия внутричерепной травмы, сотрясение головного мозга</t>
  </si>
  <si>
    <t>Неврология</t>
  </si>
  <si>
    <t>Неврологические заболевания, лечение с применением ботулотоксина</t>
  </si>
  <si>
    <t>Болезни нервной системы, хромосомные аномалии</t>
  </si>
  <si>
    <t>Колопроктология</t>
  </si>
  <si>
    <t>Болезни системы кровообращения с применением инвазивных методов</t>
  </si>
  <si>
    <t>Кардиология</t>
  </si>
  <si>
    <t>Болезни системы кровообращения, взрослые</t>
  </si>
  <si>
    <t>Респираторные инфекции верхних дыхательных путей, дети</t>
  </si>
  <si>
    <t>Инфекционные болезни</t>
  </si>
  <si>
    <t>Респираторные инфекции верхних дыхательных путей, взрослые</t>
  </si>
  <si>
    <t>Инфекционные и паразитарные болезни, дети</t>
  </si>
  <si>
    <t>Инфекционные и паразитарные болезни, взрослые</t>
  </si>
  <si>
    <t>Другие вирусные гепатиты</t>
  </si>
  <si>
    <t>Вирусный гепатит B хронический, лекарственная терапия</t>
  </si>
  <si>
    <t>Другие болезни эндокринной системы, дети</t>
  </si>
  <si>
    <t>Детская эндокринология</t>
  </si>
  <si>
    <t>Сахарный диабет, дети</t>
  </si>
  <si>
    <t>Операции по поводу грыж, дети</t>
  </si>
  <si>
    <t>Детская хирургия</t>
  </si>
  <si>
    <t>Операции на почке и мочевыделительной системе, дети</t>
  </si>
  <si>
    <t>Детская урология-андрология</t>
  </si>
  <si>
    <t>Операции на мужских половых органах, дети</t>
  </si>
  <si>
    <t>Лекарственная терапия при злокачественных новообразованиях других локализаций (кроме лимфоидной и кроветворной тканей), дети</t>
  </si>
  <si>
    <t>Детская онкология</t>
  </si>
  <si>
    <t>Лекарственная терапия при других злокачественных новообразованиях лимфоидной и кроветворной тканей, дети</t>
  </si>
  <si>
    <t>Лекарственная терапия при остром лейкозе, дети</t>
  </si>
  <si>
    <t>Болезни системы кровообращения, дети</t>
  </si>
  <si>
    <t>Детская кардиология</t>
  </si>
  <si>
    <t>Дерматозы</t>
  </si>
  <si>
    <t>Дерматология</t>
  </si>
  <si>
    <t>Болезни крови</t>
  </si>
  <si>
    <t>Гематология</t>
  </si>
  <si>
    <t>Болезни органов пищеварения, взрослые</t>
  </si>
  <si>
    <t>Гастроэнтерология</t>
  </si>
  <si>
    <t>Нарушения с вовлечением иммунного механизма</t>
  </si>
  <si>
    <t>Аллергология и иммунология</t>
  </si>
  <si>
    <t>Аборт медикаментозный</t>
  </si>
  <si>
    <t>Акушерство и гинекология</t>
  </si>
  <si>
    <t>Искусственное прерывание беременности (аборт)</t>
  </si>
  <si>
    <t>Экстракорпоральное оплодотворение</t>
  </si>
  <si>
    <t>Болезни женских половых органов</t>
  </si>
  <si>
    <t>Осложнения беременности, родов, послеродового периода</t>
  </si>
  <si>
    <t>Медицинская помощь, оказанная при круглосуточном стационаре и амбулаторно-поликлиническом учреждении</t>
  </si>
  <si>
    <t>по профилю терапия</t>
  </si>
  <si>
    <t>по профилю педитария</t>
  </si>
  <si>
    <t>на дому:</t>
  </si>
  <si>
    <t>при круглосуточном стационаре</t>
  </si>
  <si>
    <t>12.1.2. Всего, в том числе:</t>
  </si>
  <si>
    <t>взрослое население</t>
  </si>
  <si>
    <t>детское население</t>
  </si>
  <si>
    <t>ВСЕГО</t>
  </si>
  <si>
    <t>Наименование КСГ</t>
  </si>
  <si>
    <t>№ КСГ</t>
  </si>
  <si>
    <t>Наименование КПГ</t>
  </si>
  <si>
    <t>№ КПГ</t>
  </si>
  <si>
    <t>12.2.2. Всего, в том числе:</t>
  </si>
  <si>
    <t>Акушерское дело</t>
  </si>
  <si>
    <t>Родоразрешение</t>
  </si>
  <si>
    <t>Кесарево сечение</t>
  </si>
  <si>
    <t>Воспалительные болезни женских половых органов</t>
  </si>
  <si>
    <t>Другие болезни, врожденные аномалии, повреждения женских половых органов</t>
  </si>
  <si>
    <t>Беременность, закончившаяся абортивным исходом</t>
  </si>
  <si>
    <t>Послеродовой сепсис</t>
  </si>
  <si>
    <t>Ангионевротический отек, анафилактический шок</t>
  </si>
  <si>
    <t>Язва желудка и двенадцатиперстной кишки</t>
  </si>
  <si>
    <t>Болезни поджелудочной железы</t>
  </si>
  <si>
    <t>Нарушения свертываемости крови</t>
  </si>
  <si>
    <t>Врожденные аномалии сердечно-сосудистой системы, дети</t>
  </si>
  <si>
    <t>Кишечные инфекции, взрослые</t>
  </si>
  <si>
    <t>Кишечные инфекции, дети</t>
  </si>
  <si>
    <t>Вирусный гепатит хронический</t>
  </si>
  <si>
    <t>Сепсис, взрослые</t>
  </si>
  <si>
    <t>Сепсис, дети</t>
  </si>
  <si>
    <t>Другие инфекционные и паразитарные болезни, взрослые</t>
  </si>
  <si>
    <t>Другие инфекционные и паразитарные болезни, дети</t>
  </si>
  <si>
    <t>Воспалительные заболевания ЦНС, взрослые</t>
  </si>
  <si>
    <t>Воспалительные заболевания ЦНС, дети</t>
  </si>
  <si>
    <t>Расстройства периферической нервной системы</t>
  </si>
  <si>
    <t>Транзиторные ишемические приступы, сосудистые мозговые синдромы</t>
  </si>
  <si>
    <t>Кровоизлияние в мозг</t>
  </si>
  <si>
    <t>Другие цереброваскулярные болезни</t>
  </si>
  <si>
    <t>Сотрясение головного мозга</t>
  </si>
  <si>
    <t>Переломы черепа, внутричерепная травма</t>
  </si>
  <si>
    <t>Доброкачественные новообразования нервной системы</t>
  </si>
  <si>
    <t>Малая масса тела при рождении, недоношенность</t>
  </si>
  <si>
    <t>Крайне малая масса тела при рождении, крайняя незрелость</t>
  </si>
  <si>
    <t>Лечение новорожденных с тяжелой патологией с применением аппаратных методов поддержки или замещения витальных функций</t>
  </si>
  <si>
    <t>Геморрагические и гемолитические нарушения у новорожденных</t>
  </si>
  <si>
    <t>Гломерулярные болезни</t>
  </si>
  <si>
    <t>Другие операции при злокачественном новообразовании брюшной полости</t>
  </si>
  <si>
    <t>Операции при злокачественных новообразованиях мужских половых органов (уровень 1)</t>
  </si>
  <si>
    <t>Операции при злокачественных новообразованиях мужских половых органов (уровень 2)</t>
  </si>
  <si>
    <t>Доброкачественные новообразования, новообразования in situ уха, горла, носа, полости рта</t>
  </si>
  <si>
    <t>Средний отит, мастоидит, нарушения вестибулярной функции</t>
  </si>
  <si>
    <t>Другие болезни уха</t>
  </si>
  <si>
    <t>Другие болезни и врожденные аномалии верхних дыхательных путей, симптомы и признаки, относящиеся к органам дыхания, нарушения речи</t>
  </si>
  <si>
    <t>Болезни глаза</t>
  </si>
  <si>
    <t>Травмы глаза</t>
  </si>
  <si>
    <t>Нарушения всасывания, дети</t>
  </si>
  <si>
    <t>Другие болезни органов пищеварения, дети</t>
  </si>
  <si>
    <t>Другие болезни органов дыхания</t>
  </si>
  <si>
    <t>Пневмония, плеврит, другие болезни плевры</t>
  </si>
  <si>
    <t>Системные поражения соединительной ткани</t>
  </si>
  <si>
    <t>Флебит и тромбофлебит, варикозное расширение вен нижних конечностей</t>
  </si>
  <si>
    <t>Другие болезни, врожденные аномалии вен</t>
  </si>
  <si>
    <t>Болезни артерий, артериол и капилляров</t>
  </si>
  <si>
    <t>Болезни пищевода, гастрит, дуоденит, другие болезни желудка и двенадцатиперстной кишки</t>
  </si>
  <si>
    <t>Новообразования доброкачественные, in situ, неопределенного и неуточненного характера органов пищеварения</t>
  </si>
  <si>
    <t>Болезни желчного пузыря</t>
  </si>
  <si>
    <t>Другие болезни органов пищеварения, взрослые</t>
  </si>
  <si>
    <t>Тубулоинтерстициальные болезни почек, другие болезни мочевой системы</t>
  </si>
  <si>
    <t>Камни мочевой системы; симптомы, относящиеся к мочевой системе</t>
  </si>
  <si>
    <t>Гнойные состояния нижних дыхательных путей</t>
  </si>
  <si>
    <t>Приобретенные и врожденные костно-мышечные деформации</t>
  </si>
  <si>
    <t>Переломы, вывихи, растяжения области грудной клетки, верхней конечности и стопы</t>
  </si>
  <si>
    <t>Переломы, вывихи, растяжения области колена и голени</t>
  </si>
  <si>
    <t>Множественные переломы, травматические ампутации, размозжения и последствия травм</t>
  </si>
  <si>
    <t>Тяжелая множественная и сочетанная травма (политравма)</t>
  </si>
  <si>
    <t>Доброкачественные новообразования, новообразования in situ, неопределенного и неизвестного характера мочевых органов и мужских половых органов</t>
  </si>
  <si>
    <t>Болезни предстательной железы</t>
  </si>
  <si>
    <t>Болезни лимфатических сосудов и лимфатических узлов</t>
  </si>
  <si>
    <t>Доброкачественные новообразования костно-мышечной системы и соединительной ткани</t>
  </si>
  <si>
    <t>Доброкачественные новообразования, новообразования in situ кожи, жировой ткани</t>
  </si>
  <si>
    <t>Открытые раны, поверхностные, другие и неуточненные травмы</t>
  </si>
  <si>
    <t>Расстройства питания</t>
  </si>
  <si>
    <t>Другие нарушения обмена веществ</t>
  </si>
  <si>
    <t>Беременность без патологии, дородовая госпитализация в отделение сестринского ухода</t>
  </si>
  <si>
    <t>Осложнения, связанные с беременностью</t>
  </si>
  <si>
    <t>Осложнения послеродового периода</t>
  </si>
  <si>
    <t>Операции на женских половых органах (уровень 1)</t>
  </si>
  <si>
    <t>Операции на женских половых органах (уровень 2)</t>
  </si>
  <si>
    <t>Операции на женских половых органах (уровень 3)</t>
  </si>
  <si>
    <t>Операции на женских половых органах (уровень 4)</t>
  </si>
  <si>
    <t>Воспалительные заболевания кишечника</t>
  </si>
  <si>
    <t>Болезни печени, невирусные (уровень 1)</t>
  </si>
  <si>
    <t>Болезни печени, невирусные (уровень 2)</t>
  </si>
  <si>
    <t>Другие болезни крови и кроветворных органов</t>
  </si>
  <si>
    <t>Редкие и тяжелые дерматозы</t>
  </si>
  <si>
    <t>Среднетяжелые дерматозы</t>
  </si>
  <si>
    <t>Легкие дерматозы</t>
  </si>
  <si>
    <t>Операции на мужских половых органах, дети (уровень 1)</t>
  </si>
  <si>
    <t>Операции на мужских половых органах, дети (уровень 2)</t>
  </si>
  <si>
    <t>Операции на мужских половых органах, дети (уровень 3)</t>
  </si>
  <si>
    <t>Операции на мужских половых органах, дети (уровень 4)</t>
  </si>
  <si>
    <t>Операции на почке и мочевыделительной системе, дети (уровень 5)</t>
  </si>
  <si>
    <t>Операции на почке и мочевыделительной системе, дети (уровень 6)</t>
  </si>
  <si>
    <t>Операции по поводу грыж, дети (уровень 1)</t>
  </si>
  <si>
    <t>Операции по поводу грыж, дети (уровень 2)</t>
  </si>
  <si>
    <t>Операции по поводу грыж, дети (уровень 3)</t>
  </si>
  <si>
    <t>Заболевания гипофиза, дети</t>
  </si>
  <si>
    <t>Вирусный гепатит острый</t>
  </si>
  <si>
    <t>Респираторные инфекции верхних дыхательных путей с осложнениями, взрослые</t>
  </si>
  <si>
    <t>Клещевой энцефалит</t>
  </si>
  <si>
    <t>Операции на кишечнике и анальной области (уровень 1)</t>
  </si>
  <si>
    <t>Операции на кишечнике и анальной области (уровень 2)</t>
  </si>
  <si>
    <t>Операции на кишечнике и анальной области (уровень 3)</t>
  </si>
  <si>
    <t>Дегенеративные болезни нервной системы</t>
  </si>
  <si>
    <t>Демиелинизирующие болезни нервной системы</t>
  </si>
  <si>
    <t>Другие нарушения нервной системы (уровень 1)</t>
  </si>
  <si>
    <t>Другие нарушения нервной системы (уровень 2)</t>
  </si>
  <si>
    <t>Паралитические синдромы, травма спинного мозга (уровень 1)</t>
  </si>
  <si>
    <t>Паралитические синдромы, травма спинного мозга (уровень 2)</t>
  </si>
  <si>
    <t>Дорсопатии, спондилопатии, остеопатии</t>
  </si>
  <si>
    <t>Травмы позвоночника</t>
  </si>
  <si>
    <t>Операции на центральной нервной системе и головном мозге (уровень 1)</t>
  </si>
  <si>
    <t>Операции на центральной нервной системе и головном мозге (уровень 2)</t>
  </si>
  <si>
    <t>Операции на периферической нервной системе (уровень 1)</t>
  </si>
  <si>
    <t>Операции на периферической нервной системе (уровень 2)</t>
  </si>
  <si>
    <t>Операции на периферической нервной системе (уровень 3)</t>
  </si>
  <si>
    <t>Другие нарушения, возникшие в перинатальном периоде (уровень 1)</t>
  </si>
  <si>
    <t>Другие нарушения, возникшие в перинатальном периоде (уровень 2)</t>
  </si>
  <si>
    <t>Другие нарушения, возникшие в перинатальном периоде (уровень 3)</t>
  </si>
  <si>
    <t>Почечная недостаточность</t>
  </si>
  <si>
    <t>Операции на женских половых органах при злокачественных новообразованиях (уровень 2)</t>
  </si>
  <si>
    <t>Операции на кишечнике и анальной области при злокачественных новообразованиях (уровень 1)</t>
  </si>
  <si>
    <t>Операции на кишечнике и анальной области при злокачественных новообразованиях (уровень 2)</t>
  </si>
  <si>
    <t>Операции при злокачественных новообразованиях почки и мочевыделительной системы (уровень 1)</t>
  </si>
  <si>
    <t>Операции при злокачественных новообразованиях почки и мочевыделительной системы (уровень 2)</t>
  </si>
  <si>
    <t>Злокачественное новообразование без специального противоопухолевого лечения</t>
  </si>
  <si>
    <t>Операции на нижних дыхательных путях и легочной ткани при злокачественных новообразованиях (уровень 1)</t>
  </si>
  <si>
    <t>Операции на нижних дыхательных путях и легочной ткани при злокачественных новообразованиях (уровень 2)</t>
  </si>
  <si>
    <t>Лекарственная терапия при злокачественных новообразованиях других локализаций (кроме лимфоидной и кроветворной тканей) (уровень 2)</t>
  </si>
  <si>
    <t>Операции на органе зрения (уровень 6)</t>
  </si>
  <si>
    <t>Воспалительные артропатии, спондилопатии, дети</t>
  </si>
  <si>
    <t>Врожденные аномалии головного и спинного мозга, дети</t>
  </si>
  <si>
    <t>Интерстициальные болезни легких, врожденные аномалии развития легких, бронхо-легочная дисплазия, дети</t>
  </si>
  <si>
    <t>Астма, взрослые</t>
  </si>
  <si>
    <t>Астма, дети</t>
  </si>
  <si>
    <t>Артропатии и спондилопатии</t>
  </si>
  <si>
    <t>Ревматические болезни сердца (уровень 1)</t>
  </si>
  <si>
    <t>Ревматические болезни сердца (уровень 2)</t>
  </si>
  <si>
    <t>Диагностическое обследование сердечно-сосудистой системы</t>
  </si>
  <si>
    <t>Операции на сердце и коронарных сосудах (уровень 1)</t>
  </si>
  <si>
    <t>Операции на сердце и коронарных сосудах (уровень 2)</t>
  </si>
  <si>
    <t>Операции на сердце и коронарных сосудах (уровень 3)</t>
  </si>
  <si>
    <t>Операции на сосудах (уровень 1)</t>
  </si>
  <si>
    <t>Операции на сосудах (уровень 2)</t>
  </si>
  <si>
    <t>Операции на сосудах (уровень 3)</t>
  </si>
  <si>
    <t>Операции на сосудах (уровень 4)</t>
  </si>
  <si>
    <t>Операции на сосудах (уровень 5)</t>
  </si>
  <si>
    <t>Гипертоническая болезнь в стадии обострения</t>
  </si>
  <si>
    <t>Бронхит необструктивный, симптомы и признаки, относящиеся к органам дыхания</t>
  </si>
  <si>
    <t>ХОБЛ, эмфизема, бронхоэктатическая болезнь</t>
  </si>
  <si>
    <t>Отравления и другие воздействия внешних причин (уровень 1)</t>
  </si>
  <si>
    <t>Отравления и другие воздействия внешних причин (уровень 2)</t>
  </si>
  <si>
    <t>Операции на нижних дыхательных путях и легочной ткани, органах средостения (уровень 1)</t>
  </si>
  <si>
    <t>Операции на нижних дыхательных путях и легочной ткани, органах средостения (уровень 2)</t>
  </si>
  <si>
    <t>Операции на нижних дыхательных путях и легочной ткани, органах средостения (уровень 3)</t>
  </si>
  <si>
    <t>Операции на нижних дыхательных путях и легочной ткани, органах средостения (уровень 4)</t>
  </si>
  <si>
    <t>Переломы шейки бедра и костей таза</t>
  </si>
  <si>
    <t>Переломы бедренной кости, другие травмы области бедра и тазобедренного сустава</t>
  </si>
  <si>
    <t>Эндопротезирование суставов</t>
  </si>
  <si>
    <t>Операции на костно-мышечной системе и суставах (уровень 1)</t>
  </si>
  <si>
    <t>Операции на костно-мышечной системе и суставах (уровень 2)</t>
  </si>
  <si>
    <t>Операции на костно-мышечной системе и суставах (уровень 3)</t>
  </si>
  <si>
    <t>Операции на костно-мышечной системе и суставах (уровень 4)</t>
  </si>
  <si>
    <t>Операции на костно-мышечной системе и суставах (уровень 5)</t>
  </si>
  <si>
    <t>Другие болезни, врожденные аномалии, повреждения мочевой системы и мужских половых органов</t>
  </si>
  <si>
    <t>Операции на мужских половых органах, взрослые (уровень 2)</t>
  </si>
  <si>
    <t>Операции на мужских половых органах, взрослые (уровень 3)</t>
  </si>
  <si>
    <t>Операции на мужских половых органах, взрослые (уровень 4)</t>
  </si>
  <si>
    <t>Операции на почке и мочевыделительной системе, взрослые (уровень 1)</t>
  </si>
  <si>
    <t>Операции на почке и мочевыделительной системе, взрослые (уровень 2)</t>
  </si>
  <si>
    <t>Операции на почке и мочевыделительной системе, взрослые (уровень 3)</t>
  </si>
  <si>
    <t>Операции на почке и мочевыделительной системе, взрослые (уровень 4)</t>
  </si>
  <si>
    <t>Операции на почке и мочевыделительной системе, взрослые (уровень 5)</t>
  </si>
  <si>
    <t>Операции на почке и мочевыделительной системе, взрослые (уровень 6)</t>
  </si>
  <si>
    <t>Операции на коже, подкожной клетчатке, придатках кожи (уровень 1)</t>
  </si>
  <si>
    <t>Операции на коже, подкожной клетчатке, придатках кожи (уровень 2)</t>
  </si>
  <si>
    <t>Операции на коже, подкожной клетчатке, придатках кожи (уровень 3)</t>
  </si>
  <si>
    <t>Операции на коже, подкожной клетчатке, придатках кожи (уровень 4)</t>
  </si>
  <si>
    <t>Операции на органах кроветворения и иммунной системы (уровень 1)</t>
  </si>
  <si>
    <t>Операции на органах кроветворения и иммунной системы (уровень 2)</t>
  </si>
  <si>
    <t>Операции на органах кроветворения и иммунной системы (уровень 3)</t>
  </si>
  <si>
    <t>Операции на эндокринных железах кроме гипофиза (уровень 1)</t>
  </si>
  <si>
    <t>Операции на эндокринных железах кроме гипофиза (уровень 2)</t>
  </si>
  <si>
    <t>Артрозы, другие поражения суставов, болезни мягких тканей</t>
  </si>
  <si>
    <t>Операции на молочной железе (кроме злокачественных новообразований)</t>
  </si>
  <si>
    <t>Операции на желчном пузыре и желчевыводящих путях (уровень 1)</t>
  </si>
  <si>
    <t>Операции на желчном пузыре и желчевыводящих путях (уровень 2)</t>
  </si>
  <si>
    <t>Операции на желчном пузыре и желчевыводящих путях (уровень 3)</t>
  </si>
  <si>
    <t>Операции на желчном пузыре и желчевыводящих путях (уровень 4)</t>
  </si>
  <si>
    <t>Операции на печени и поджелудочной железе (уровень 1)</t>
  </si>
  <si>
    <t>Операции на печени и поджелудочной железе (уровень 2)</t>
  </si>
  <si>
    <t>Панкреатит, хирургическое лечение</t>
  </si>
  <si>
    <t>Операции на пищеводе, желудке, двенадцатиперстной кишке (уровень 1)</t>
  </si>
  <si>
    <t>Операции на пищеводе, желудке, двенадцатиперстной кишке (уровень 2)</t>
  </si>
  <si>
    <t>Операции на пищеводе, желудке, двенадцатиперстной кишке (уровень 3)</t>
  </si>
  <si>
    <t>Операции по поводу грыж, взрослые (уровень 1)</t>
  </si>
  <si>
    <t>Операции по поводу грыж, взрослые (уровень 2)</t>
  </si>
  <si>
    <t>Операции по поводу грыж, взрослые (уровень 3)</t>
  </si>
  <si>
    <t>Другие операции на органах брюшной полости (уровень 1)</t>
  </si>
  <si>
    <t>Другие операции на органах брюшной полости (уровень 2)</t>
  </si>
  <si>
    <t>Другие операции на органах брюшной полости (уровень 3)</t>
  </si>
  <si>
    <t>Отморожения (уровень 1)</t>
  </si>
  <si>
    <t>Отморожения (уровень 2)</t>
  </si>
  <si>
    <t>Ожоги (уровень 1)</t>
  </si>
  <si>
    <t>Ожоги (уровень 2)</t>
  </si>
  <si>
    <t>Ожоги (уровень 3)</t>
  </si>
  <si>
    <t>Ожоги (уровень 4)</t>
  </si>
  <si>
    <t>Ожоги (уровень 5)</t>
  </si>
  <si>
    <t>Операции на органах полости рта (уровень 1)</t>
  </si>
  <si>
    <t>Операции на органах полости рта (уровень 2)</t>
  </si>
  <si>
    <t>Операции на органах полости рта (уровень 3)</t>
  </si>
  <si>
    <t>Операции на органах полости рта (уровень 4)</t>
  </si>
  <si>
    <t>Заболевания гипофиза, взрослые</t>
  </si>
  <si>
    <t>Редкие генетические заболевания</t>
  </si>
  <si>
    <t>Лечение с применением генно-инженерных биологических препаратов в случае отсутствия эффективности базисной терапии</t>
  </si>
  <si>
    <t>Госпитализация в диагностических целях с постановкой диагноза туберкулеза, ВИЧ-инфекции, психического заболевания</t>
  </si>
  <si>
    <t>Установка, замена, заправка помп для лекарственных препаратов</t>
  </si>
  <si>
    <t>№ п/п</t>
  </si>
  <si>
    <t>Код вида ВМП</t>
  </si>
  <si>
    <t>Наименование вида высокотехнологичной медицинской помощи</t>
  </si>
  <si>
    <t>Коды по МКБ-Х</t>
  </si>
  <si>
    <t>Модель пациента</t>
  </si>
  <si>
    <t>Метод лечения</t>
  </si>
  <si>
    <t>Норматив финансовых затрат, руб.</t>
  </si>
  <si>
    <t>12.2.3. Всего, в том числе:</t>
  </si>
  <si>
    <t>01.00.1.001</t>
  </si>
  <si>
    <t xml:space="preserve">К86.0 - K86.8 </t>
  </si>
  <si>
    <t>Резекция поджелудочной железы субтотальная</t>
  </si>
  <si>
    <t>Наложение гепатикоеюноанастомоза</t>
  </si>
  <si>
    <t>Дистальная резекция поджелудочной железы с сохранением селезенки</t>
  </si>
  <si>
    <t>Дистальная резекция поджелудочной железы со спленэктомией</t>
  </si>
  <si>
    <t>Панкреатодуоденальная резекция с резекцией желудка</t>
  </si>
  <si>
    <t>Субтотальная резекция головки поджелудочной железы</t>
  </si>
  <si>
    <t>Продольная панкреатоеюностомия</t>
  </si>
  <si>
    <t>01.00.1.002</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</si>
  <si>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</si>
  <si>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D18.0, D13.4, D13.5,  B67.0, K76.6,  K76.8, Q26.5, I85.0</t>
  </si>
  <si>
    <t>Эмболизация печени с использованием лекарственных средств</t>
  </si>
  <si>
    <t>Абляция при новообразованиях печени</t>
  </si>
  <si>
    <t>01.00.1.003</t>
  </si>
  <si>
    <t>Реконструктивно-пластические, в том числе лапароскопически ассистированные операции на тонкой, толстой кишке и промежности</t>
  </si>
  <si>
    <t>D12.6, K60.4, N82.2, N82.3, N82.4, K57.2, K59.3, Q43.1, Q43.2, Q43.3, Q52.2, K59.0, K59.3, Z93.2, Z93.3, K55.2, K51, K50.0, K50.1, K50.8, K57.2, K62.3, K62.8</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</si>
  <si>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</si>
  <si>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Иссечение свища с пластикой внутреннего свищевого отверстия сегментом прямой или ободочной кишки</t>
  </si>
  <si>
    <t>Резекция ободочной кишки, в том числе с ликвидацией свища</t>
  </si>
  <si>
    <t>01.00.2.004</t>
  </si>
  <si>
    <t>Хирургическое лечение новообразований надпочечников и забрюшинного пространства</t>
  </si>
  <si>
    <t>E27.5, D35.0, D48.3, E26.0, E24</t>
  </si>
  <si>
    <t>02.00.3.001</t>
  </si>
  <si>
    <t>02.00.3.004</t>
  </si>
  <si>
    <t>N81, N88.4, N88.1</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</si>
  <si>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</si>
  <si>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</si>
  <si>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</si>
  <si>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</si>
  <si>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N39.4</t>
  </si>
  <si>
    <t>Слинговые операции (TVT-0, TVT,  TOT) с использованием имплантов</t>
  </si>
  <si>
    <t>Поликомпонентная терапия при язвенном колите и болезни Крона 3 и 4 степени активности, гормонозависимых и гормонорезистентных формах, тяжелой форме целиакии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</si>
  <si>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К50,  К51,  К90.0</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</si>
  <si>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</si>
  <si>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</si>
  <si>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D69.1, D82.0, D69.5, D58, D59</t>
  </si>
  <si>
    <t>Прокоагулянтная терапия с использованием рекомбинантных препаратов факторов свертывания, массивные трансфузии компонентов донорской крови</t>
  </si>
  <si>
    <t>D69.3</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</si>
  <si>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</si>
  <si>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D69.0</t>
  </si>
  <si>
    <t>D68.8</t>
  </si>
  <si>
    <t>E83.0, E83.1, E83.2</t>
  </si>
  <si>
    <t>D70</t>
  </si>
  <si>
    <t>D60</t>
  </si>
  <si>
    <t>Интенсивная терапия, включающая методы экстракорпорального воздействия на кровь у больных с порфириями</t>
  </si>
  <si>
    <t>Реконструктивно-пластические операции на грудной клетке при пороках развития у новорожденных (пороки легких, бронхов, пищевода), в том числе торакоскопические</t>
  </si>
  <si>
    <t>Q33.0, Q33.2, Q39.0, Q39.1, Q39.2</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</si>
  <si>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</si>
  <si>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L40.1, L40.3</t>
  </si>
  <si>
    <t>L40.5</t>
  </si>
  <si>
    <t>L20</t>
  </si>
  <si>
    <t>L10.0, L10.1, L10.2, L10.4</t>
  </si>
  <si>
    <t>L94.0</t>
  </si>
  <si>
    <t>Лечение тяжелых, резистентных форм псориаза, включая псориатический артрит, с применением генно-инженерных биологических лекарственных препаратов</t>
  </si>
  <si>
    <t>L40.0</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</si>
  <si>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</si>
  <si>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Удаление опухоли с применением интраоперационной навигации</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</si>
  <si>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</si>
  <si>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</si>
  <si>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t>C71.5, C79.3, D33.0, D43.0</t>
  </si>
  <si>
    <t>С71.6,  C79.3,  D33.1,  D18.0,               D43.1</t>
  </si>
  <si>
    <t>Удаление опухоли с применением нейрофизиологического мониторинга</t>
  </si>
  <si>
    <t>D18.0, Q28.3</t>
  </si>
  <si>
    <t>Удаление опухоли с применением нейрофизиологического мониторинга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</si>
  <si>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</si>
  <si>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Удаление опухоли с применением эндоскопической ассистенции</t>
  </si>
  <si>
    <t>C75.3, D35.2 - D35.4, D44.5, Q04.6</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</si>
  <si>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</si>
  <si>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С41.0, С43,4, С44.4, С79,4, С79,5, С49,0, D16,4, D48.0</t>
  </si>
  <si>
    <t>D10.6, D21.0, D10.9</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</si>
  <si>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</si>
  <si>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C41.2, C41.4, C70.1, C72.0, C72.1, C72.8, C79.4, C79.5, C90.0, C90.2, D48.0, D16.6, D16.8, D18.0, D32.1, D33.4, D33.7, D36.1, D43.4, Q06.8, M85.5</t>
  </si>
  <si>
    <t>Микрохирургическое удаление опухоли</t>
  </si>
  <si>
    <t>Микрохирургические вмешательства при патологии сосудов головного и спинного мозга, внутримозговых и внутрижелудочковых гематомах</t>
  </si>
  <si>
    <t>Q28.2</t>
  </si>
  <si>
    <t>Удаление артериовенозных мальформаций</t>
  </si>
  <si>
    <t>Клипирование артериальных аневризм</t>
  </si>
  <si>
    <t>Стереотаксическое дренирование и тромболизис гематом</t>
  </si>
  <si>
    <t>Реконструктивные вмешательства на экстракраниальных отделах церебральных артерий</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</si>
  <si>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</si>
  <si>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Микрохирургическая реконструкция при врожденных и приобретенных дефектах и деформациях свода, лицевого скелета и основания черепа с одномоментным применением ауто- и/или аллотрансплантатов</t>
  </si>
  <si>
    <t>Внутрисосудистый тромболизис при окклюзиях церебральных артерий и синусов</t>
  </si>
  <si>
    <t>I67.6</t>
  </si>
  <si>
    <t>Внутрисосудистый тромболизис церебральных артерий и синусов</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</si>
  <si>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</si>
  <si>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t>G91, G93.0, Q03</t>
  </si>
  <si>
    <t>Ликворошунтирующие операции, в том числе с индивидуальным подбором ликворошунтирующих систем</t>
  </si>
  <si>
    <t>08.00.12.010</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</si>
  <si>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детей</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</si>
  <si>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(включая магнитно-резонансную томографию), иммунологических и молекулярно-генетических исследований</t>
  </si>
  <si>
    <t>Высокочастотная осцилляторная ИВЛ</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</si>
  <si>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</si>
  <si>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Р05.0, Р05.1, Р07</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</si>
  <si>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</si>
  <si>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Неинвазивная принудительная вентиляция легких</t>
  </si>
  <si>
    <t>Профилактика и лечение ДВС-синдрома и других нарушений свертывающей системы крови под контролем тромбоэластограммы и коагулограммы</t>
  </si>
  <si>
    <t>Крио-или лазерокоагуляция сетчатки</t>
  </si>
  <si>
    <t>Лечение с использованием метода сухой иммерсии</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</si>
  <si>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</si>
  <si>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C15, C16, C18, C17, C19, C21, C20</t>
  </si>
  <si>
    <t>Эндоскопическое стентирование при опухолевом стенозе</t>
  </si>
  <si>
    <t>Эндоскопическая дилятация и стентирование зоны стеноза</t>
  </si>
  <si>
    <t>C23</t>
  </si>
  <si>
    <t>C24</t>
  </si>
  <si>
    <t>C25</t>
  </si>
  <si>
    <t>C34, C33</t>
  </si>
  <si>
    <t>C37, C38.3, C38.2, C38.1</t>
  </si>
  <si>
    <t>C49.3</t>
  </si>
  <si>
    <t>C50.2, C50.9, C50.3</t>
  </si>
  <si>
    <t>C53</t>
  </si>
  <si>
    <t>C54</t>
  </si>
  <si>
    <t>C56</t>
  </si>
  <si>
    <t>C51, C52</t>
  </si>
  <si>
    <t>C61</t>
  </si>
  <si>
    <t>С64</t>
  </si>
  <si>
    <t>С67</t>
  </si>
  <si>
    <t>С78.1, С38.4, С38.8, С45.0, С78.2</t>
  </si>
  <si>
    <t>Видеоторакоскопическое удаление опухоли плевры</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</si>
  <si>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</si>
  <si>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</si>
  <si>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Гемиглосэктомия с реконструктивно-пластическим компонентом</t>
  </si>
  <si>
    <t>Резекция околоушной слюнной железы с реконструктивно-пластическим компонентом</t>
  </si>
  <si>
    <t>Тиреоидэктомия расширенная с реконструктивно-пластическим компонентом</t>
  </si>
  <si>
    <t>Тиреоидэктомия расширенная комбинированная с реконструктивно-платическим компонентом</t>
  </si>
  <si>
    <t>С15</t>
  </si>
  <si>
    <t>Одномоментная эзофагэктомия (субтотальная резекция пищевода) с лимфаденэктомией 2S, 2F, 3F и пластикой пищевода</t>
  </si>
  <si>
    <t>С16</t>
  </si>
  <si>
    <t>Резекция культи желудка с реконструкцией желудочно-кишечного или межкишечного анастомозов при болезнях оперированного желудка</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</si>
  <si>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</si>
  <si>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</si>
  <si>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</si>
  <si>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</si>
  <si>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Резекция пищеводно-кишечного или пищеводно-желудочного анастомоза комбинированная</t>
  </si>
  <si>
    <t>Удаление экстраорганного рецидива злокачественных новообразований желудка комбинированное</t>
  </si>
  <si>
    <t>С17</t>
  </si>
  <si>
    <t>Панкреатодуоденальная резекция, в том числе расширенная или комбинированная</t>
  </si>
  <si>
    <t>Реконструкция толстой кишки с формированием межкишечных анастомозов</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</si>
  <si>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</si>
  <si>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</si>
  <si>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</si>
  <si>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</si>
  <si>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</si>
  <si>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</si>
  <si>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</si>
  <si>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</si>
  <si>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</si>
  <si>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С20</t>
  </si>
  <si>
    <t>Нервосберегающие внутрибрюшные резекции прямой кишки с прецизионным выделением и сохранением элементов вегетативной нервной системы таза</t>
  </si>
  <si>
    <t>С22, С23, С24</t>
  </si>
  <si>
    <t>Гемигепатэктомия комбинированная</t>
  </si>
  <si>
    <t>Расширенная правосторонняя гемигепатэктомия</t>
  </si>
  <si>
    <t>Расширенная левосторонняя гемигепатэктомия</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</si>
  <si>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</si>
  <si>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</si>
  <si>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</si>
  <si>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С48</t>
  </si>
  <si>
    <t>Удаление первичных и рецидивных неорганных забрюшинных опухолей комбинированное</t>
  </si>
  <si>
    <t>С53</t>
  </si>
  <si>
    <t>Расширенная экстирпация культи шейки матки</t>
  </si>
  <si>
    <t>С54</t>
  </si>
  <si>
    <t>Экстирпация матки с тазовой и парааортальной лимфаденэктомией, субтотальной резекцией большого сальника</t>
  </si>
  <si>
    <t>Экстирпация матки с придатками</t>
  </si>
  <si>
    <t>С56</t>
  </si>
  <si>
    <t>Комбинированные циторедуктивные операции при злокачественных новообразованиях яичников</t>
  </si>
  <si>
    <t>С53, С54, С56, С57.8</t>
  </si>
  <si>
    <t>Удаление рецидивных опухолей малого таза</t>
  </si>
  <si>
    <t>Нефрэктомия с тромбэктомией</t>
  </si>
  <si>
    <t>Цистпростатвезикулэктомия с расширенной лимфаденэктомией</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</si>
  <si>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</si>
  <si>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t>С50</t>
  </si>
  <si>
    <t>Послеоперационная химиотерапия с проведением хирургического вмешательства в течение одной госпитализации</t>
  </si>
  <si>
    <t>Дистанционная, внутритканевая, внутриполостная, стереотаксическая, радионуклидная лучевая терапия, высокоинтенсивная фокусированная ультразвуковая терапия (HIFU) при злокачественных новообразованиях, в том числе у детей</t>
  </si>
  <si>
    <t>C50, C67, C74, C73</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</si>
  <si>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в том числе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</si>
  <si>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t>Реконструктивные операции на звукопроводящем аппарате среднего уха</t>
  </si>
  <si>
    <t>H66.1, H66.2, Q16, H80.0, H80.1, H80.9 H74.1, H74.2, H74.3, H90</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</si>
  <si>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</si>
  <si>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</si>
  <si>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</si>
  <si>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</si>
  <si>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H74.1, H74.2, H74.3, H90</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</si>
  <si>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</si>
  <si>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</si>
  <si>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Хирургическое лечение болезни Меньера и других нарушений вестибулярной функции</t>
  </si>
  <si>
    <t>Хирургическое лечение доброкачественных новообразований околоносовых пазух, основания черепа и среднего уха</t>
  </si>
  <si>
    <t>J32.3</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</si>
  <si>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</si>
  <si>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Реконструктивно-пластическое восстановление функции гортани и трахеи</t>
  </si>
  <si>
    <t>J38.6, D14.1, D14.2, J38.0, J38.3, R49.0, R49.1</t>
  </si>
  <si>
    <t>Удаление новообразования или рубца гортани и трахеи с использованием микрохирургической и лучевой техники</t>
  </si>
  <si>
    <t>J38.3, R49.0, R49.1</t>
  </si>
  <si>
    <t>Хирургические вмешательства на околоносовых пазухах, требующие реконструкции лицевого скелета</t>
  </si>
  <si>
    <t>T90.2, T90.4, D14.0</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</si>
  <si>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</si>
  <si>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Синустрабекулэктомия с имплантацией различных моделей дренажей с задней трепанацией склеры</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</si>
  <si>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</si>
  <si>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</si>
  <si>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Имплантация антиглаукоматозного дренажа</t>
  </si>
  <si>
    <t>E10.3, E11.3, H25.0 - H25.9, H26.0 - H26.4, H27.0, H28, H30.0 - H30.9, H31.3, H32.8, H33.0 - H33.5, H34.8, H35.2 - H35.4, H36.8, H43.1, H43.3, H44.0, H44.1</t>
  </si>
  <si>
    <t>Эписклеральное круговое и (или)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</si>
  <si>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</si>
  <si>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</si>
  <si>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</si>
  <si>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t>H02.0 - H02.5, H04.0 - H04.6, H05.0 - H05.5, H11.2, H21.5, H27.0, H27.1, H26.0 - H26.9, H31.3, H40.3, S00.1, S00.2, S02.30, S02.31, S02.80, S02.81, S04.0 - S04.5, S05.0 - S05.9, T26.0 - T26.9, H44.0 - H44.8, T85.2, T85.3, T90.4, T95.0, T95.8</t>
  </si>
  <si>
    <t>Имплантация дренажа при посттравматической глаукоме</t>
  </si>
  <si>
    <t>Факоаспирация травматической катаракты с имплантацией различных моделей интраокулярной линзы</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</si>
  <si>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</si>
  <si>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</si>
  <si>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Исправление косоглазия с пластикой экстраокулярных мышц</t>
  </si>
  <si>
    <t>Поликомпонентное лечение болезни Вильсона, болезни Гоше, мальабсорбции с применением химиотерапевтических лекарственных препаратов</t>
  </si>
  <si>
    <t>Поликомпонентное иммуносупрессивное лечение локальных и распространенных форм системного склероза</t>
  </si>
  <si>
    <t>M34</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</si>
  <si>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</si>
  <si>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t>N04, N07, N25</t>
  </si>
  <si>
    <t>Поликомпонентное иммуносупрессивное лечение с применением циклоспорина А и (или) микофенолатов под контролем иммунологических, биохимических и инструментальных методов диагностики</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</si>
  <si>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</si>
  <si>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M05.0, M05.1, M05.2, M05.3, M05.8, M06.0, M06.1, M06.4, M06.8, M08, M45, M32, M34, M07.2</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</si>
  <si>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</si>
  <si>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</si>
  <si>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Коронарная реваскуляризация миокарда с применением ангиопластики в сочетании со стентированием при ишемической болезни сердца</t>
  </si>
  <si>
    <t>Баллонная вазодилатация с установкой стента в сосуд (сосуды)</t>
  </si>
  <si>
    <t>I20.0, I21.4, I21.9, I22</t>
  </si>
  <si>
    <t>Эндоваскулярная, хирургическая коррекция нарушений ритма сердца без имплантации кардиовертера-дефибриллятора у взрослых</t>
  </si>
  <si>
    <t>I44.1, I44.2, I45.2, I45.3, I45.6, I46.0, I47.0, I47.1, I47.2, I47.9, I48, I49.0, I49.5, Q22.5, Q24.6</t>
  </si>
  <si>
    <t>Имплантация частотно-адаптированного однокамерного кардиостимулятора</t>
  </si>
  <si>
    <t>Эндоваскулярная, хирургическая коррекция нарушений ритма сердца без имплантации кардиовертера-дефибриллятора у детей</t>
  </si>
  <si>
    <t>Эндоскопические и эндоваскулярные операции на органах грудной полости</t>
  </si>
  <si>
    <t>I27.0</t>
  </si>
  <si>
    <t>I37</t>
  </si>
  <si>
    <t>Видеоторакоскопические операции на органах грудной полости</t>
  </si>
  <si>
    <t>J43</t>
  </si>
  <si>
    <t>Видеоторакоскопическая резекция легких при осложненной эмфиземе</t>
  </si>
  <si>
    <t>Расширенные и реконструктивно-пластические операции на органах грудной полости</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</si>
  <si>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</si>
  <si>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</si>
  <si>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M42, M43, M45, M46, M48, M50, M51, M53, M92, M93, M95, Q76.2</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</si>
  <si>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</si>
  <si>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</si>
  <si>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М00, М01, М03.0, М12.5, М17</t>
  </si>
  <si>
    <t>Артродез крупных суставов конечностей с различными видами фиксации и остеосинтеза</t>
  </si>
  <si>
    <t>M24.6, Z98.1, G80.1, G80.2, M21.0, M21.2, M21.4, M21.5, M21.9, Q68.1, Q72.5, Q72.6, Q72.8, Q72.9, Q74.2, Q74.3, Q74.8, Q77.7, Q87.3, G11.4, G12.1, G80.9, S44, S45, S46, S50, M19.1, M20.1, M20.5, Q05.9, Q66.0, Q66.5, Q66.8, Q68.2</t>
  </si>
  <si>
    <t>Артролиз и артродез суставов кисти с различными видами чрескостного, накостного и интрамедуллярного остеосинтеза</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</si>
  <si>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</si>
  <si>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S70.7, S70.9, S71, S72, S77, S79, S42, S43, S47, S49, S50, М99.9, M21.6, M95.1, М21.8, M21.9, Q66, Q78, M86, G11.4, G12.1, G80.9, G80.1, G80.2</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</si>
  <si>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</si>
  <si>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</si>
  <si>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М25.3, М91, М95.8, Q65.0, Q65.1, Q65.3, Q65.4,  Q65.8 М16.2, М16.3, М92</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</si>
  <si>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имплантами</t>
  </si>
  <si>
    <t>T84, S12.0, S12.1, S13, S19, S22.0, S22.1, S23, S32.0, S32.1, S33, T08, T09, T85, T91, M80, M81, М82, M86, M85, M87, M96, M99, Q67, Q76.0, Q76.1, Q76.4, Q77, Q76.3</t>
  </si>
  <si>
    <t>Декомпрессивно-стабилизирующее вмешательство с фиксацией позвоночника дорсальными или вентральными имплантатами</t>
  </si>
  <si>
    <t>Эндопротезирование суставов конечностей</t>
  </si>
  <si>
    <t>Имплантация эндопротеза сустава</t>
  </si>
  <si>
    <t>N13.0, N13.1, N13.2, N35, Q54, Q64.0, Q64.1, Q62.1, Q62.2, Q62.3, Q62.7, C67, N82.1, N82.8, N82.0, N32.2, N33.8</t>
  </si>
  <si>
    <t>Кишечная пластика мочеточника</t>
  </si>
  <si>
    <t>Уретероцистанастомоз (операция Боари), в том числе у детей</t>
  </si>
  <si>
    <t>Уретероцистоанастомоз при рецидивных формах уретерогидронефроза</t>
  </si>
  <si>
    <t>Эндоскопическое бужирование и стентирование мочеточника у детей</t>
  </si>
  <si>
    <t>Уретропластика лоскутом из слизистой рта</t>
  </si>
  <si>
    <t>Иссечение и закрытие свища женских половых органов (фистулопластика)</t>
  </si>
  <si>
    <t>Оперативные вмешательства на органах мочеполовой системы с использованием лапароскопической техники</t>
  </si>
  <si>
    <t>N28.1, Q61.0, N13.0, N13.1, N13.2, N28, I86.1</t>
  </si>
  <si>
    <t>I86.1</t>
  </si>
  <si>
    <t>N20.2, N20.0, N13.0, N13.1, N13.2, C67, Q62.1, Q62.2, Q62.3, Q62.7</t>
  </si>
  <si>
    <t>Перкутанная нефролитолапоксия в сочетании с дистанционной литотрипсией или без применения дистанционной  литотрипсии</t>
  </si>
  <si>
    <t>Реконструктивно-пластические операции при врожденных пороках развития черепно-челюстно-лицевой области</t>
  </si>
  <si>
    <t>Q36.9</t>
  </si>
  <si>
    <t>Реконструктивная хейлоринопластика</t>
  </si>
  <si>
    <t>L91, M96, M95.0</t>
  </si>
  <si>
    <t>Хирургическая коррекция рубцовой деформации верхней губы и носа местными тканями</t>
  </si>
  <si>
    <t>Q35.0, Q35.1, M96</t>
  </si>
  <si>
    <t>Пластика твердого неба лоскутом на ножке из прилегающих участков (из щеки, языка, верхней губы, носогубной складки)</t>
  </si>
  <si>
    <t>Q35.0, Q35.1, Q38</t>
  </si>
  <si>
    <t>Q18, Q30</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</si>
  <si>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</si>
  <si>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M95.1, Q87.0</t>
  </si>
  <si>
    <t>Q18.5, Q18.4</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</si>
  <si>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</si>
  <si>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D11.0</t>
  </si>
  <si>
    <t>Удаление новообразования</t>
  </si>
  <si>
    <t>D11.9</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</si>
  <si>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(инсулиновая помпа)</t>
  </si>
  <si>
    <t>Комплексное лечение тяжелых форм АКТГ-синдрома</t>
  </si>
  <si>
    <t>E24.3, E24.9</t>
  </si>
  <si>
    <t>14.1.2. Всего, в том числе:</t>
  </si>
  <si>
    <t>Вирусный гепатит C хронический, лекарственная терапия при инфицировании вирусом генотипа 2, 3</t>
  </si>
  <si>
    <t>Вирусный гепатит C хронический на стадии цирроза печени, лекарственная терапия при инфицировании вирусом генотипа 2, 3</t>
  </si>
  <si>
    <t>Вирусный гепатит С хронический, лекарственная терапия при инфицировании вирусом генотипа 1, 4 (уровень 1)</t>
  </si>
  <si>
    <t>Вирусный гепатит С хронический, лекарственная терапия при инфицировании вирусом генотипа 1, 4 (уровень 2)</t>
  </si>
  <si>
    <t>Лекарственная терапия у пациентов, получающих диализ</t>
  </si>
  <si>
    <t>Лекарственная терапия при злокачественных новообразованиях других локализаций (кроме лимфоидной и кроветворной тканей), взрослые (уровень 1), доброкачественных заболеваниях крови и пузырном заносе</t>
  </si>
  <si>
    <t>Операции на органе слуха, придаточных пазухах носа и верхних дыхательных путях (уровень 1)</t>
  </si>
  <si>
    <t>Операции на органе слуха, придаточных пазухах носа и верхних дыхательных путях (уровень 2)</t>
  </si>
  <si>
    <t>Операции на органе слуха, придаточных пазухах носа и верхних дыхательных путях (уровень 3)</t>
  </si>
  <si>
    <t>Операции на органе слуха, придаточных пазухах носа и верхних дыхательных путях (уровень 4)</t>
  </si>
  <si>
    <t>Замена речевого процессора</t>
  </si>
  <si>
    <t>Заболевания опорно-двигательного аппарата, травмы, болезни мягких тканей</t>
  </si>
  <si>
    <t>Операции на мужских половых органах, взрослые (уровень 1)</t>
  </si>
  <si>
    <t>Другие болезни эндокринной системы, новообразования эндокринных желез доброкачественные, in situ, неопределенного и неизвестного характера, расстройства питания, другие нарушения обмена веществ</t>
  </si>
  <si>
    <t>Комплексное лечение с применением препаратов иммуноглобулина</t>
  </si>
  <si>
    <t>Факторы, влияющие на состояние здоровья населения и обращения в учреждения здравоохранения</t>
  </si>
  <si>
    <t>Медицинская реабилитация при других соматических заболеваниях</t>
  </si>
  <si>
    <t>Медицинская реабилитация детей с нарушениями слуха без замены речевого процессора системы кохлеарной имплантации</t>
  </si>
  <si>
    <t>Медицинская реабилитация детей после хирургической коррекции врожденных пороков развития органов и систем</t>
  </si>
  <si>
    <t>14.2.2. Всего, в том числе:</t>
  </si>
  <si>
    <t>Доброкачественные новообразования, новообразования in situ, неопределенного и неизвестного характера женских половых органов</t>
  </si>
  <si>
    <t>Анемии (уровень 1)</t>
  </si>
  <si>
    <t>Анемии (уровень 2)</t>
  </si>
  <si>
    <t>Анемии (уровень 3)</t>
  </si>
  <si>
    <t>Операции на почке и мочевыделительной системе, дети (уровень 1)</t>
  </si>
  <si>
    <t>Операции на почке и мочевыделительной системе, дети (уровень 2)</t>
  </si>
  <si>
    <t>Операции на почке и мочевыделительной системе, дети (уровень 3)</t>
  </si>
  <si>
    <t>Операции на почке и мочевыделительной системе, дети (уровень 4)</t>
  </si>
  <si>
    <t>Детская хирургия (уровень 1)</t>
  </si>
  <si>
    <t>Детская хирургия (уровень 2)</t>
  </si>
  <si>
    <t>Аппендэктомия, дети (уровень 1)</t>
  </si>
  <si>
    <t>Аппендэктомия, дети (уровень 2)</t>
  </si>
  <si>
    <t>Другие болезни эндокринной системы, дети (уровень 1)</t>
  </si>
  <si>
    <t>Другие болезни эндокринной системы, дети (уровень 2)</t>
  </si>
  <si>
    <t>Грипп, вирус гриппа идентифицирован</t>
  </si>
  <si>
    <t>Нестабильная стенокардия, инфаркт миокарда, легочная эмболия (уровень 1)</t>
  </si>
  <si>
    <t>Нестабильная стенокардия, инфаркт миокарда, легочная эмболия (уровень 2)</t>
  </si>
  <si>
    <t xml:space="preserve"> Инфаркт миокарда, легочная эмболия, лечение с применением тромболитической терапии </t>
  </si>
  <si>
    <t>Нарушения ритма и проводимости (уровень 1)</t>
  </si>
  <si>
    <t>Нарушения ритма и проводимости (уровень 2)</t>
  </si>
  <si>
    <t>Эндокардит, миокардит, перикардит, кардиомиопатии (уровень 1)</t>
  </si>
  <si>
    <t>Эндокардит, миокардит, перикардит, кардиомиопатии (уровень 2)</t>
  </si>
  <si>
    <t>Эпилепсия, судороги (уровень 1)</t>
  </si>
  <si>
    <t>Эпилепсия, судороги (уровень 2)</t>
  </si>
  <si>
    <t>Инфаркт мозга (уровень 1)</t>
  </si>
  <si>
    <t>Инфаркт мозга (уровень 2)</t>
  </si>
  <si>
    <t>Инфаркт мозга (уровень 3)</t>
  </si>
  <si>
    <t>Формирование, имплантация, реконструкция, удаление, смена доступа для диализа</t>
  </si>
  <si>
    <t>Операции на женских половых органах при злокачественных новообразованиях (уровень 1)</t>
  </si>
  <si>
    <t>Операции на женских половых органах при злокачественных новообразованиях (уровень 3)</t>
  </si>
  <si>
    <t>Операции при злокачественных новообразованиях почки и мочевыделительной системы (уровень 3)</t>
  </si>
  <si>
    <t>Операции при злокачественных новообразованиях кожи (уровень 3)</t>
  </si>
  <si>
    <t>Операции при злокачественном новообразовании щитовидной железы (уровень 1)</t>
  </si>
  <si>
    <t>Операции при злокачественном новообразовании щитовидной железы (уровень 2)</t>
  </si>
  <si>
    <t>Мастэктомия, другие операции при злокачественном новообразовании молочной железы (уровень 1)</t>
  </si>
  <si>
    <t>Мастэктомия, другие операции при злокачественном новообразовании молочной железы (уровень 2)</t>
  </si>
  <si>
    <t>Операции при злокачественном новообразовании желчного пузыря, желчных протоков (уровень 1)</t>
  </si>
  <si>
    <t>Операции при злокачественном новообразовании желчного пузыря, желчных протоков (уровень 2)</t>
  </si>
  <si>
    <t>Операции при злокачественном новообразовании пищевода, желудка (уровень 1)</t>
  </si>
  <si>
    <t>Операции при злокачественном новообразовании пищевода, желудка (уровень 2)</t>
  </si>
  <si>
    <t>Операции при злокачественном новообразовании пищевода, желудка (уровень 3)</t>
  </si>
  <si>
    <t>Операции на органе слуха, придаточных пазухах носа и верхних дыхательных путях при злокачественных новообразованиях</t>
  </si>
  <si>
    <t>Лекарственная терапия при злокачественных новообразованиях других локализаций (кроме лимфоидной и кроветворной тканей) (уровень 1), доброкачественных заболеваниях крови и пузырном заносе</t>
  </si>
  <si>
    <t>Операции на органе слуха, придаточных пазухах носа и верхних дыхательных путях (уровень 5)</t>
  </si>
  <si>
    <t>Доброкачественные новообразования, новообразования in situ органов дыхания, других и неуточненных органов грудной клетки</t>
  </si>
  <si>
    <t>Стенокардия (кроме нестабильной), хроническая ишемическая болезнь сердца (уровень 1)</t>
  </si>
  <si>
    <t>Стенокардия (кроме нестабильной), хроническая ишемическая болезнь сердца (уровень 2)</t>
  </si>
  <si>
    <t>Другие болезни сердца (уровень 1)</t>
  </si>
  <si>
    <t>Другие болезни сердца (уровень 2)</t>
  </si>
  <si>
    <t>Госпитализация в диагностических целях с постановкой/ подтверждением диагноза злокачественного новообразования</t>
  </si>
  <si>
    <t>Болезни молочной железы, новообразования молочной железы доброкачественные, in situ, неопределенного и неизвестного характера</t>
  </si>
  <si>
    <t>Остеомиелит (уровень 1)</t>
  </si>
  <si>
    <t>Остеомиелит (уровень 2)</t>
  </si>
  <si>
    <t>Остеомиелит (уровень 3)</t>
  </si>
  <si>
    <t>Аппендэктомия, взрослые (уровень 1)</t>
  </si>
  <si>
    <t>Аппендэктомия, взрослые (уровень 2)</t>
  </si>
  <si>
    <t>Сахарный диабет, взрослые (уровень 1)</t>
  </si>
  <si>
    <t>Сахарный диабет, взрослые (уровень 2)</t>
  </si>
  <si>
    <t>Другие болезни эндокринной системы, взрослые (уровень 1)</t>
  </si>
  <si>
    <t>Другие болезни эндокринной системы, взрослые (уровень 2)</t>
  </si>
  <si>
    <t>Новообразования эндокринных желез доброкачественные, in situ, неопределенного и неизвестного характера</t>
  </si>
  <si>
    <t>Медицинская реабилитация после перенесенных травм и операций на опорно-двигательной системе</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</si>
  <si>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</si>
  <si>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Медицинская реабилитация детей, после хирургической коррекции врожденных пороков развития органов и систем</t>
  </si>
  <si>
    <t>14.2.3. Всего, в том числе:</t>
  </si>
  <si>
    <t>02.00.4.006</t>
  </si>
  <si>
    <t>Хирургическое органосохраняющее и реконструктивно-пластическое лечение распространенных форм гигантских опухолей гениталий, смежных органов малого таза и других органов брюшной полости у женщин с использованием лапароскопического и комбинированного доступов</t>
  </si>
  <si>
    <t>D26, D27, D28, D25</t>
  </si>
  <si>
    <t>03.00.5.001</t>
  </si>
  <si>
    <t>03.00.5.002</t>
  </si>
  <si>
    <t>04.00.6.001</t>
  </si>
  <si>
    <t>04.00.7.002</t>
  </si>
  <si>
    <t>27.00.8.003</t>
  </si>
  <si>
    <t>05.00.9.001</t>
  </si>
  <si>
    <t>05.00.9.002</t>
  </si>
  <si>
    <t>Удаление опухоли с применением интраоперационного ультразвукового  сканирования</t>
  </si>
  <si>
    <t>08.00.10.004</t>
  </si>
  <si>
    <t>08.00.10.007</t>
  </si>
  <si>
    <t>08.00.10.008</t>
  </si>
  <si>
    <t>08.00.11.009</t>
  </si>
  <si>
    <t>27.00.14.001</t>
  </si>
  <si>
    <t>27.00.15.002</t>
  </si>
  <si>
    <t>09.00.16.001</t>
  </si>
  <si>
    <t>09.00.16.002</t>
  </si>
  <si>
    <t>C00.0, C00.1, C00.2, C00.3, C00.4, C00.5, C00.6, C00.8, C00.9 C01,  C02, C03.1, C03.9, C04.0, C04.1, C04.8, C04.9, C05, C06.0, C06.1, C06.2, C06.9, C07,C08.0, C08.1, C08.8, C08.9, C09.0, C09.8, C09.9, C10.0, C10.1, C10.2, C10.4, C10.8, C10.9, C11.0, C11.1, C11.2, C11.3, C11.8, C11.9, C13.0, C13.1, C13.2, C13.8, C13.9, C14.0, C14.1, C12, C14.8, C15.0, C30.0, C30.1, C31.0, C31.1, C31.2, C31.3, C31.8, C31.9, C32.0, C32.1, C32.2, C32.3, C32.8, C32.9, C33, C43, C44, C49.0, C69, C73.</t>
  </si>
  <si>
    <t>С18, С19, С20, С 08, С48.1</t>
  </si>
  <si>
    <t>С43, С44</t>
  </si>
  <si>
    <t>09.00.16.003</t>
  </si>
  <si>
    <t>10.00.19.001</t>
  </si>
  <si>
    <t>10.00.20.003</t>
  </si>
  <si>
    <t>10.00.20.004</t>
  </si>
  <si>
    <t>11.00.21.001</t>
  </si>
  <si>
    <t>Модифицированная синустрабекулэктомия с задней трепанацией склеры, в том числе с применением лазерной хирургии</t>
  </si>
  <si>
    <t>11.00.21.002</t>
  </si>
  <si>
    <t>11.00.21.003</t>
  </si>
  <si>
    <t>11.00.22.006</t>
  </si>
  <si>
    <t>12.00.24.003</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</si>
  <si>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</si>
  <si>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t>I27.0, I27.8, I30.0, I30.9, I31.0, I31.1, I33.0, I33.9, I34.0, I34.2, I35.1, I35.2, I36.0, I36.1, I36.2, I42, I44.2, I45.6, I45.8, I47.0, I47.1, I47.2, I47.9, I48, I49.0, I49.3, I49.5, I49.8, I51.4, Q21.1, Q23.0, Q23.1, Q23.2, Q23.3, Q24.5, Q25.1, Q25.3</t>
  </si>
  <si>
    <t>13.00.26.001</t>
  </si>
  <si>
    <t>14.00.27.003</t>
  </si>
  <si>
    <t>I20.0, I21.0, I21.1, I21.2, I21.3, I21.9, I22</t>
  </si>
  <si>
    <t>14.00.28.001</t>
  </si>
  <si>
    <t>14.00.29.002</t>
  </si>
  <si>
    <t>14.00.31.002</t>
  </si>
  <si>
    <t>Эндоваскулярная, хирургическая коррекция нарушений ритма сердца без имплантации кардиовертера-дефибриллятора</t>
  </si>
  <si>
    <t>Имплантация частотно-адаптированного двухкамерного кардиостимулятора</t>
  </si>
  <si>
    <t>15.00.32.002</t>
  </si>
  <si>
    <t>16.00.34.001</t>
  </si>
  <si>
    <t>16.00.34.002</t>
  </si>
  <si>
    <t>16.00.34.003</t>
  </si>
  <si>
    <t>16.00.34.004</t>
  </si>
  <si>
    <t>16.00.35.001</t>
  </si>
  <si>
    <t>16.00.36.005</t>
  </si>
  <si>
    <t>18.00.38.001</t>
  </si>
  <si>
    <t xml:space="preserve">Уретропластика  кожным лоскутом </t>
  </si>
  <si>
    <t>18.00.38.002</t>
  </si>
  <si>
    <t xml:space="preserve">Лапаро- и ретроперитонеоскопическое иссечение кисты почки </t>
  </si>
  <si>
    <t>18.00.38.003</t>
  </si>
  <si>
    <t>18.00.39.005</t>
  </si>
  <si>
    <t>Оперативные вмешательства на органах мочеполовой системы с имплантацией синтетических сложных и сетчатых протезов</t>
  </si>
  <si>
    <t>R32,  N31.2</t>
  </si>
  <si>
    <t>Петлевая пластика уретры с использованием петлевого, синтетического, сетчатого протеза при недержании мочи</t>
  </si>
  <si>
    <t>19.00.40.001</t>
  </si>
  <si>
    <t>19.00.40.003</t>
  </si>
  <si>
    <t>20.00.41.001</t>
  </si>
  <si>
    <t>Профиль</t>
  </si>
  <si>
    <t>Абдоминальная хирургия</t>
  </si>
  <si>
    <t>C70.0, C79.3, D32.0, D43.1, Q85</t>
  </si>
  <si>
    <t>С72.2, D33.3, Q85</t>
  </si>
  <si>
    <t>Оторино-ларингология</t>
  </si>
  <si>
    <t>Е10.3,Е11.3,Н25.0-Н25.9,Н26.0-Н26.4,Н27.0, Н28, Н30.0-Н30.9,Н31.3, Н32.8, Н33.0-Н33.5, Н34.8, Н35.2-Н35.4,Н36.0, Н36.8, Н43.1,Н43.3, Н44.0, Н44.1</t>
  </si>
  <si>
    <t>M24.6, Z98.1, G80.1, G80.2, M21.0, M21.2, M21.4, M21.5, M21.9, Q68.1, Q72.5, Q72.6, Q72.8, Q72.9, Q74.2, Q74.3, Q74.8, Q77.7, Q87.3, G11.4, G12.1, G80.9  M19.1, M20.1, M20.5, Q05.9, Q66.0, Q66.5, Q66.8, Q68.2</t>
  </si>
  <si>
    <t xml:space="preserve"> 01.00.1.003</t>
  </si>
  <si>
    <t xml:space="preserve">Реконструктивно-восстановительная операция по восстановлению непрерывности кишечника с ликвидацией стомы, формированием анастомоза </t>
  </si>
  <si>
    <t>C71.0,  C71.1, C71.2, C71.3,  C71.4,  C79.3, D33.0, D43.0</t>
  </si>
  <si>
    <t xml:space="preserve"> C71.6, C71.7, C79.3, D33.1, D18.0, D43.1</t>
  </si>
  <si>
    <t>C31</t>
  </si>
  <si>
    <t>I60, I61, I62</t>
  </si>
  <si>
    <t>I65.0-I65.3, I65.8, I66, I67.8</t>
  </si>
  <si>
    <t>M84.8, М85.0, М85.5, Q01, Q67.2, Q67.3, Q75.0, Q75.2, Q75.8, Q87.0, S02.1, S02.2, S02.7-S02.9, Т90.2, T88.8</t>
  </si>
  <si>
    <t>Р22, Р23, Р36, Р10.0-Р10.4, Р10.8, Р11.1, Р11.5, Р52.1, Р52.2, Р52.4, Р52.6, Р90.0, Р91.0, Р91.2, Р91.4, Р91.5</t>
  </si>
  <si>
    <t xml:space="preserve"> H74.1, H74.2, H74.3, H90</t>
  </si>
  <si>
    <t xml:space="preserve">Н26.0-H26.4, Н40.1-Н40.8, Q15.0   </t>
  </si>
  <si>
    <t>H35.2</t>
  </si>
  <si>
    <t>H26.0 - H26.2, H26.4, H27.0, H33.0, H33.2 - H33.5, H35.1, H40.3, H40.4, H40.5, H43.1, H43.3, H49.9, Q10.0, Q10.1, Q10.4 - Q10.7, Q11.1, Q12.0, Q12.1, Q12.3, Q12.4, Q12.8, Q13.0, Q13.3, Q13.4, Q13.8, Q14.0, Q14.1, Q14.3, Q15.0, H02.0 - H02.5, H04.5, H05.3, H11.2</t>
  </si>
  <si>
    <t>B67, D16, D18, M88</t>
  </si>
  <si>
    <t>N13.0 - N13.2, N35, Q54, Q64.0, Q64.1, Q62.1-62.3, Q62.7, C67, N82.1, N82.8, N82.0, N32.2, N33.8</t>
  </si>
  <si>
    <t>X</t>
  </si>
  <si>
    <t>в т.ч. детское население</t>
  </si>
  <si>
    <t xml:space="preserve"> в т.ч. детское население</t>
  </si>
  <si>
    <t>в том числе случаи оказания высокотехнологичной медицинской помощи</t>
  </si>
  <si>
    <t>C71.6, C79.3, D33.1, D18.0, D43.1</t>
  </si>
  <si>
    <t xml:space="preserve">  /          </t>
  </si>
  <si>
    <t xml:space="preserve">(ФИО)                       </t>
  </si>
  <si>
    <t xml:space="preserve"> (подпись)</t>
  </si>
  <si>
    <t xml:space="preserve"> (ФИО)</t>
  </si>
  <si>
    <t>Медицинская помощь, оказанная при круглосуточном стационаре и амбулаторно-поликлиническом учреждении (подразделении)</t>
  </si>
  <si>
    <t>Стоимость медицинской помощи, тыс.руб.</t>
  </si>
  <si>
    <t>Стоимость посещений с профилактической целью, тыс.руб.</t>
  </si>
  <si>
    <t>Стоимость посещений в неотложной форме, тыс.руб.</t>
  </si>
  <si>
    <t>Стоимость обращений по поводу заболевания, тыс.руб.</t>
  </si>
  <si>
    <t>Финансирование,тыс.руб.</t>
  </si>
  <si>
    <t>Стоимость, тыс.руб.</t>
  </si>
  <si>
    <t>Колличество бригад</t>
  </si>
  <si>
    <t>при амбулаторно-поликлиническом учреждении (подразделении)</t>
  </si>
  <si>
    <t xml:space="preserve">                                      Детская хирургия в период новорожденности</t>
  </si>
  <si>
    <t>Прямой эзофаго-эзофаго анастомоз, в том числе этапные операции на пищеводе и желудке
Ликвидация трахеопищеводного свища</t>
  </si>
  <si>
    <t xml:space="preserve"> 08.00.10.001</t>
  </si>
  <si>
    <t xml:space="preserve"> 08.00.10.002</t>
  </si>
  <si>
    <t xml:space="preserve"> 08.00.10.003</t>
  </si>
  <si>
    <t xml:space="preserve"> 08.00.10.005</t>
  </si>
  <si>
    <t xml:space="preserve"> 08.00.10.006</t>
  </si>
  <si>
    <t xml:space="preserve">M05.0, M05.1, M05.2, M05.3, M05.8, M06.0, M06.1, M06.4, M06.8, M08, M45, M32, M34, M07.2 </t>
  </si>
  <si>
    <t xml:space="preserve">Е10.2, Е10.4,  Е10.5,  Е10.7,  Е11.2, Е11.4,  Е11.5,  Е11.7 </t>
  </si>
  <si>
    <t>Резекция ободочной кишки с аппендэктомией, разворотом кишки на 180 градусов, формированием асцендо-ректального анастомоза (модель пациента: "Мегадолихоколон,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</si>
  <si>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 (модель пациента: "Хронический толстокишечный стаз в стадии декомпенсации")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</si>
  <si>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фиксацииостеотомии, с остеосинтезом погружными имплантами</t>
  </si>
  <si>
    <t>S72.1, М84.1</t>
  </si>
  <si>
    <t>M16.1</t>
  </si>
  <si>
    <t>12.1.3.1 Стационарозамещающая медицинская помощь при амбулаторно-поликлиническом учреждении (подразделении)</t>
  </si>
  <si>
    <t>12.1.3.1</t>
  </si>
  <si>
    <t>12.1.3.1.1</t>
  </si>
  <si>
    <t>12.1.3.1.2</t>
  </si>
  <si>
    <t>12.1.3.2. Стационарозамещающая медицинская помощь на дому</t>
  </si>
  <si>
    <t>12.1.3.2</t>
  </si>
  <si>
    <t>12.1.3.2.1</t>
  </si>
  <si>
    <t>12.1.3.2.2</t>
  </si>
  <si>
    <t>Приложение к строке 12 Уведомления об осуществлении деятельности в сфере обязательного медицинского страхования</t>
  </si>
  <si>
    <t>12.3.1. Амбулаторно-поликлиническая медицинская помощь (продолжение)</t>
  </si>
  <si>
    <t>Стоимость медицинских услуг, тыс.руб.</t>
  </si>
  <si>
    <t>Код услуги</t>
  </si>
  <si>
    <t>Наименование медицинских услуг согласно Перечню работ (услуг), составляющих медицинскую деятельность</t>
  </si>
  <si>
    <t>Объемы проведения медицинских услуг</t>
  </si>
  <si>
    <t>Ультразвуковая диагностика (ультразвуковое исследование сосудов дуги аорты)</t>
  </si>
  <si>
    <t>Ультразвуковая диагностика (ультразвуковое исследование сосудов головного мозга)</t>
  </si>
  <si>
    <t>Ультразвуковая диагностика (ультразвуковое исследование вен нижних конечностей)</t>
  </si>
  <si>
    <t>Ультразвуковая диагностика (ультразвуковое исследование артерий нижних конечностей)</t>
  </si>
  <si>
    <t>Ультразвуковая диагностика (ультразвуковое исследование вен верхних конечностей)</t>
  </si>
  <si>
    <t>Ультразвуковая диагностика (ультразвуковое исследование артерий верхних конечностей)</t>
  </si>
  <si>
    <t>Ультразвуковое исследование матки и придатков трансвагинально (УЗИ плода (пренатальная диагностика I триместр)</t>
  </si>
  <si>
    <t>Ультразвуковое исследование матки и придатков трансвагинально  (УЗИ плода (пренатальная диагностика II триместр)</t>
  </si>
  <si>
    <t>Функциональная диагностика (стресс-ЭХОКГ)</t>
  </si>
  <si>
    <t>Клиническая лабораторная диагностика (РАРР-А белок)</t>
  </si>
  <si>
    <t>Клиническая лабораторная диагностика в I триместре (свободная бета-субъединица ХГ- далее бета-ХГ)</t>
  </si>
  <si>
    <t>Клиническая лабораторная диагностика (ИФА на ВПГ Ig M и Ig G)</t>
  </si>
  <si>
    <t>Клиническая лабораторная диагностика (ИФА на токсоплазму Ig M и Ig G)</t>
  </si>
  <si>
    <t>Клиническая лабораторная диагностика (ИФА на краснуху Ig M и Ig G)</t>
  </si>
  <si>
    <t>Клиническая лабораторная диагностика (ИФА на хламидии Ig M и Ig G)</t>
  </si>
  <si>
    <t>Клиническая лабораторная диагностика (альфафетопротеин - АФП)</t>
  </si>
  <si>
    <t>Клиническая лабораторная диагностика (свободный эстриол)</t>
  </si>
  <si>
    <t>Клиническая лабораторная диагностика (тиреотропный гормон - ТТГ)</t>
  </si>
  <si>
    <t>Клиническая лабораторная диагностика (тироксин свободный - Т4)</t>
  </si>
  <si>
    <t>Исследование уровня 17-гидроксипрогестерона в крови</t>
  </si>
  <si>
    <t>Прижизненное паталогоанатомическое исследование при ручной проводке на основе целлоидина и красках гематоксилин и эозин</t>
  </si>
  <si>
    <t>Иммуногистохимические исследования при опухолях предстательной железы (Дифференциальная диагностика доброкачественных и злокачественных опухолей предстательной железы)</t>
  </si>
  <si>
    <t>Определение рецепторов эстрогена,  прогестерона, Ki67, YER-2/neu в опухолях молочной железы (на 2 теста)</t>
  </si>
  <si>
    <t>Определение рецепторов эстрогена,  прогестерона, Ki67, YER-2/neu в опухолях молочной железы (на 4 теста)</t>
  </si>
  <si>
    <t>Иммуногистохимическая диагностика недифференцированных и низкодефференцированных новообразований легких, желудка, кишечника и других органов</t>
  </si>
  <si>
    <t>Иммуногистохимическая диагностика доброкачественных и злокачественных поражений молочной железы</t>
  </si>
  <si>
    <t>Иммуногистохимическая диагностика при лимфопрофлиферативных заболеваниях</t>
  </si>
  <si>
    <t>Иммуногистохимическая диагностика при метастазах из невыявленного первичного очага</t>
  </si>
  <si>
    <t>Сцинтиграфия костей, однофотонная эмиссионная компьютерная томография (A07.03.001, A07.30.017)</t>
  </si>
  <si>
    <t>Динамическая нефросцинтиграфия (A07.28.004)</t>
  </si>
  <si>
    <t>Маммосцинтиграфия, однофотонная эмиссионная компьютерная томография (A07.20.004, A07.30.017)</t>
  </si>
  <si>
    <t xml:space="preserve">Сцинтиграфия лимфоузлов, однофотонная эмиссионная компьютерная томография (A07.06.005, A07.30.017) </t>
  </si>
  <si>
    <t>Сцинтиграфия паращитовидных желез, однофотонная эмиссионная компьютерная томография (A07.22.005, A07.30.017)</t>
  </si>
  <si>
    <t>Сцинтиграфия щитовидной железы, однофотонная эмиссионная компьютерная томография (A07.22.002, A07.30.017)</t>
  </si>
  <si>
    <t>Исследование уровня аспартат-трансаминазы в крови</t>
  </si>
  <si>
    <t>Исследование уровня аланин-трансаминазы в крови</t>
  </si>
  <si>
    <t>Исследование уровня креатинина в крови</t>
  </si>
  <si>
    <t>Исследование уровня мочевины в крови</t>
  </si>
  <si>
    <t>Исследование уровня мочевой кислоты в крови</t>
  </si>
  <si>
    <t>Исследование уровня холестерина в крови</t>
  </si>
  <si>
    <t>Исследование уровня липопротеинов низкой плотности</t>
  </si>
  <si>
    <t>Исследование уровня альфа-липопротеинов (высокой плотности) в крови</t>
  </si>
  <si>
    <t>Исследование уровня триглицеридов в крови</t>
  </si>
  <si>
    <t>Исследование уровня глюкозы в крови</t>
  </si>
  <si>
    <t>Исследование уровня общего билирубина в крови</t>
  </si>
  <si>
    <t>Исследование уровня свободного и связанного билирубина в крови</t>
  </si>
  <si>
    <t>Исследование на микроальбуминурию</t>
  </si>
  <si>
    <t>Исследование уровня гликированного гемоглобина в крови</t>
  </si>
  <si>
    <t>Исследование уровня простатспецифического антигена в крови</t>
  </si>
  <si>
    <t>Исследование уровня антигена аденогенных раков Ca 125 в крови</t>
  </si>
  <si>
    <t>Исследование уровня антигена аденогенных раков CA 19-9 в крови</t>
  </si>
  <si>
    <t>Исследование уровня ракового эмбрионального антигена в крови</t>
  </si>
  <si>
    <t>Исследование уровня альфа-фетопротеина в сыворотке крови</t>
  </si>
  <si>
    <t>Исследование уровня ионизированного кальция в крови</t>
  </si>
  <si>
    <t>Исследование уровня ренина в крови</t>
  </si>
  <si>
    <t>Исследование уровня кальцитонина в крови</t>
  </si>
  <si>
    <t>Исследование уровня альдостерона в крови</t>
  </si>
  <si>
    <t>Исследование уровня инсулина плазмы крови</t>
  </si>
  <si>
    <t>Исследование антител к рецептору тиреотропного гормона (ТТГ) в крови</t>
  </si>
  <si>
    <t>Исследование уровня тиреоглобулина в крови</t>
  </si>
  <si>
    <t>Исследование уровня метилированных катехоламинов в моче</t>
  </si>
  <si>
    <t>Исследование уровня экскреции гормонов мозгового слоя надпочечников в моче</t>
  </si>
  <si>
    <t>Исследование уровня C-пептида в крови</t>
  </si>
  <si>
    <t>Исследование уровня инсулиноподобного ростового фактора I в крови</t>
  </si>
  <si>
    <t>Исследование парапротеинов в моче</t>
  </si>
  <si>
    <t>Исследование уровня альбумина в крови</t>
  </si>
  <si>
    <t>Исследование уровня глобулиновых фракций в крови</t>
  </si>
  <si>
    <t>Исследование уровня ферритина в крови</t>
  </si>
  <si>
    <t>Исследование уровня лютеинизирующего гормона в сыворотке крови</t>
  </si>
  <si>
    <t>Исследование уровня фолликулостимулирующего гормона в сыворотке крови</t>
  </si>
  <si>
    <t>Исследование уровня пролактина в крови</t>
  </si>
  <si>
    <t>Определение уровня прогестерона в крови</t>
  </si>
  <si>
    <t>Исследование уровня общего эстрадиола в крови</t>
  </si>
  <si>
    <t>Исследование уровня общего тестостерона в крови</t>
  </si>
  <si>
    <t xml:space="preserve">Исследование уровня адренокортикотропного гормона в крови      </t>
  </si>
  <si>
    <t>Исследование уровня  общего кортизола в крови</t>
  </si>
  <si>
    <t xml:space="preserve">Исследование уровня паратиреоидного гормона в крови         </t>
  </si>
  <si>
    <t xml:space="preserve">Исследование уровня соматотропного гормона в крови         </t>
  </si>
  <si>
    <t>Исследование антител к тиреопероксидазе в крови</t>
  </si>
  <si>
    <t>Исследование антител к гормонам щитовидной железы в крови</t>
  </si>
  <si>
    <t xml:space="preserve">Исследование уровня хорионического гонадотропина в крови </t>
  </si>
  <si>
    <t>Исследование уровня опухолеассоциированных антигенов в сыворотке крови</t>
  </si>
  <si>
    <t xml:space="preserve">Исследование тиреотропина сыворотки крови </t>
  </si>
  <si>
    <t>Исследование уровня опухолеассоциированной протеинкиназы в крови</t>
  </si>
  <si>
    <t>Исследование уровня антигена аденогенных раков Ca 72-4 в крови</t>
  </si>
  <si>
    <t>Молекулярно-биологическое исследование крови на онкомаркеры</t>
  </si>
  <si>
    <t xml:space="preserve">Исследование уровня антигена плоскоклеточных раков в крови    </t>
  </si>
  <si>
    <t xml:space="preserve">Исследование уровня белка S - 100 в сыворотке крови </t>
  </si>
  <si>
    <t xml:space="preserve">Гемодиализ интермиттирующий низкопоточный </t>
  </si>
  <si>
    <t xml:space="preserve">Гемодиализ интермиттирующий высокопоточный </t>
  </si>
  <si>
    <t>Гемодиафильтрация</t>
  </si>
  <si>
    <t>Магнитно-резонансная томография (МРТ)</t>
  </si>
  <si>
    <t>Мульти-спиральная компьютерная томография (МСКТ)</t>
  </si>
  <si>
    <t>Дуплексное сканирование брахицефальных артерий</t>
  </si>
  <si>
    <t>Эзофагогастродуоденоскопия</t>
  </si>
  <si>
    <t>Колоноскопия</t>
  </si>
  <si>
    <t>Ректороманоскопия</t>
  </si>
  <si>
    <t>Определение липидного спектра крови (уровень общего холестерина, холестерина липопротеидов высокой плотности, холестерина липопротеидов низкой плотности, триглицеридов)</t>
  </si>
  <si>
    <t>Спирометрия</t>
  </si>
  <si>
    <t>Определение концентрации гликированного гемоглобина в крови</t>
  </si>
  <si>
    <t xml:space="preserve">Тест на толерантность к глюкозе </t>
  </si>
  <si>
    <t>Анализ крови на уровень содержания простатспецифического антигена</t>
  </si>
  <si>
    <t>Рентгеноденситометрия</t>
  </si>
  <si>
    <t>Клиническая лабораторная диагностика (ИФА на ЦМВ Ig M и Ig G)</t>
  </si>
  <si>
    <t>Прижизненное паталогоанатомическое исследование при производстве на основе парафина (полуавтоматизированная до микротомирования) и красках гематоксилин и эозин</t>
  </si>
  <si>
    <t>Прижизненное паталогоанатомическое исследование операционного и биопсийного материала на парафине при полностью автоматизированном процессе и красках гематоксилин, и эозин</t>
  </si>
  <si>
    <t>Иммуногистохимическая диагностика опухолей мягких тканей</t>
  </si>
  <si>
    <t>Введение иммуноглобулина человека (антирезус)</t>
  </si>
  <si>
    <t>Исследования II этапа диспансеризации</t>
  </si>
  <si>
    <t>12.3.3. Отдельные виды исследований, в том числе диагностических, в том числе:</t>
  </si>
  <si>
    <t>Количество бригад</t>
  </si>
  <si>
    <t>код</t>
  </si>
  <si>
    <t>Услуга</t>
  </si>
  <si>
    <t>Условия оказания</t>
  </si>
  <si>
    <t>Единица оплаты</t>
  </si>
  <si>
    <t>Объемы оказания медицинской услуги</t>
  </si>
  <si>
    <t>услуг</t>
  </si>
  <si>
    <t>обращений по поводу заболевания / случаев лечения / случаев госпитализации</t>
  </si>
  <si>
    <t>12.5. Гемодиализная помощь, в том числе:</t>
  </si>
  <si>
    <t>A18.05.002; A18.05.002.002</t>
  </si>
  <si>
    <t>Гемодиализ, гемодиализ интермитирующий низкопоточный</t>
  </si>
  <si>
    <t>стационарно</t>
  </si>
  <si>
    <t>услуга</t>
  </si>
  <si>
    <t>дневной стационар</t>
  </si>
  <si>
    <t>амбулаторно</t>
  </si>
  <si>
    <t>A18.05.002.001</t>
  </si>
  <si>
    <t>Гемодиализ интермитирующий высокопоточный</t>
  </si>
  <si>
    <t>A18.05.011</t>
  </si>
  <si>
    <t>A18.05.004</t>
  </si>
  <si>
    <t>Ультрафильтрация крови</t>
  </si>
  <si>
    <t>A18.05.002.003</t>
  </si>
  <si>
    <t>Гемодиализ интермитирующий продленный</t>
  </si>
  <si>
    <t>A18.05.003</t>
  </si>
  <si>
    <t>Гемофильтрация крови</t>
  </si>
  <si>
    <t>A18.05.003.001</t>
  </si>
  <si>
    <t>Ультрафильтрация продленная</t>
  </si>
  <si>
    <t>A18.05.011.001</t>
  </si>
  <si>
    <t>Гемодиафильтрация продленная</t>
  </si>
  <si>
    <t>A18.05.002.005</t>
  </si>
  <si>
    <t>Продолжительный гемодиализ</t>
  </si>
  <si>
    <t>сутки</t>
  </si>
  <si>
    <t>A18.05.003.002</t>
  </si>
  <si>
    <t>Продолжительная гемофильтрация крови</t>
  </si>
  <si>
    <t>A18.05.011.002</t>
  </si>
  <si>
    <t>Продолжительная гемодиафильтрация</t>
  </si>
  <si>
    <t>A18.30.001</t>
  </si>
  <si>
    <t>Перитонеальный диализ</t>
  </si>
  <si>
    <t>день обмена</t>
  </si>
  <si>
    <t>A18.30.001.001</t>
  </si>
  <si>
    <t>Проточный перитонеальный диализ</t>
  </si>
  <si>
    <t>A18.30.001.002</t>
  </si>
  <si>
    <t>Перитонеальный диализ с использованием автоматизированных технологий</t>
  </si>
  <si>
    <t>A18.30.001.003</t>
  </si>
  <si>
    <t>Перитонеальный диализ при нарушении ультрафильтрации</t>
  </si>
  <si>
    <t>Болезни крови (уровень 1)</t>
  </si>
  <si>
    <t>Болезни крови (уровень 2)</t>
  </si>
  <si>
    <t>Лечение наследственных атерогенных нарушений липидного обмена с применением методов афереза (липидная фильтрация, афинная и иммуносорбция липопротеидов) в случае отсутствия эффективности базисной терапии</t>
  </si>
  <si>
    <t>Лекарственная терапия при злокачественных новообразованиях (кроме лимфоидной и кроветворной тканей), взрослые (уровень 1)</t>
  </si>
  <si>
    <t>Лекарственная терапия при злокачественных новообразованиях (кроме лимфоидной и кроветворной тканей), взрослые (уровень 2)</t>
  </si>
  <si>
    <t>Лекарственная терапия при злокачественных новообразованиях (кроме лимфоидной и кроветворной тканей), взрослые (уровень 3)</t>
  </si>
  <si>
    <t>Лекарственная терапия при злокачественных новообразованиях (кроме лимфоидной и кроветворной тканей), взрослые (уровень 4)</t>
  </si>
  <si>
    <t>Лекарственная терапия при злокачественных новообразованиях (кроме лимфоидной и кроветворной тканей), взрослые (уровень 5)</t>
  </si>
  <si>
    <t>Лекарственная терапия при злокачественных новообразованиях (кроме лимфоидной и кроветворной тканей), взрослые (уровень 6)</t>
  </si>
  <si>
    <t>Лекарственная терапия при злокачественных новообразованиях (кроме лимфоидной и кроветворной тканей), взрослые (уровень 7)</t>
  </si>
  <si>
    <t>Лекарственная терапия при злокачественных новообразованиях (кроме лимфоидной и кроветворной тканей), взрослые (уровень 8)</t>
  </si>
  <si>
    <t>Лекарственная терапия при доброкачественных заболеваниях крови и пузырном заносе</t>
  </si>
  <si>
    <t>Лекарственная терапия злокачественных новообразований лимфоидной и кроветворной тканей с применением моноклональных антител, ингибиторов протеинкиназы</t>
  </si>
  <si>
    <t>Операции на желчном пузыре и желчевыводящих путях</t>
  </si>
  <si>
    <t>Медицинская реабилитация пациентов с заболеваниями центральной нервной системы (2 балла по ШРМ)</t>
  </si>
  <si>
    <t>Медицинская реабилитация пациентов с заболеваниями центральной нервной системы (3 балла по ШРМ)</t>
  </si>
  <si>
    <t>Медицинская реабилитация пациентов с заболеваниями опорно-двигательного аппарата и периферической нервной системы (2 балла по ШРМ)</t>
  </si>
  <si>
    <t>Медицинская реабилитация пациентов с заболеваниями опорно-двигательного аппарата и периферической нервной системы (3 балла по ШРМ)</t>
  </si>
  <si>
    <t>Медицинская реабилитация пациентов с соматическими заболеваниями (2 балла по ШРМ)</t>
  </si>
  <si>
    <t>Медицинская реабилитация пациентов с соматическими заболеваниями (3 балла по ШРМ)</t>
  </si>
  <si>
    <t>14.1.3.1 Стационарозамещающая медицинская помощь при амбулаторно-поликлиническом учреждении (подразделении)</t>
  </si>
  <si>
    <t>14.1.3.2. Стационарозамещающая медицинская помощь на дому</t>
  </si>
  <si>
    <t>(расшифровка)</t>
  </si>
  <si>
    <t>14.1.3.1</t>
  </si>
  <si>
    <t>14.1.3.1.1</t>
  </si>
  <si>
    <t>14.1.3.1.2</t>
  </si>
  <si>
    <t>14.1.3.2.1</t>
  </si>
  <si>
    <t>14.1.3.2.2</t>
  </si>
  <si>
    <t>14.1.3.2</t>
  </si>
  <si>
    <t>Панкреатит с синдромом органной дисфункции</t>
  </si>
  <si>
    <t>Другие болезни крови и кроветворных органов (уровень 1)</t>
  </si>
  <si>
    <t>Другие болезни крови и кроветворных органов (уровень 2)</t>
  </si>
  <si>
    <t>Сепсис с синдромом органной дисфункции</t>
  </si>
  <si>
    <t>Лекарственная терапия при злокачественных новообразованиях (кроме лимфоидной и кроветворной тканей), взрослые (уровень 9)</t>
  </si>
  <si>
    <t>Лекарственная терапия при злокачественных новообразованиях (кроме лимфоидной и кроветворной тканей), взрослые (уровень 10)</t>
  </si>
  <si>
    <t>Фебрильная нейтропения, агранулоцитоз вследствие проведения лекарственной терапии злокачественных новообразований (кроме лимфоидной и кроветворной тканей)</t>
  </si>
  <si>
    <t>Установка, замена порт системы (катетера) для лекарственной терапии злокачественных новообразований (кроме лимфоидной и кроветворной тканей)</t>
  </si>
  <si>
    <t>Отравления и другие воздействия внешних причин с синдромом органной дисфункции</t>
  </si>
  <si>
    <t>Доброкачественные новообразования, новообразования in situ кожи, жировой ткани и другие болезни кожи</t>
  </si>
  <si>
    <t>Ожоги (уровень 4,5) с синдромом органной дисфункции</t>
  </si>
  <si>
    <t>Интенсивная терапия пациентов с нейрогенными нарушениями жизненно важных функций, нуждающихся в их длительном искусственном замещении</t>
  </si>
  <si>
    <t>Реинфузия аутокрови</t>
  </si>
  <si>
    <t>Баллонная внутриаортальная контрпульсация</t>
  </si>
  <si>
    <t>Экстракорпоральная мембранная оксигенация</t>
  </si>
  <si>
    <t>Медицинская реабилитация пациентов с заболеваниями центральной нервной системы (4 балла по ШРМ)</t>
  </si>
  <si>
    <t>Медицинская реабилитация пациентов с заболеваниями центральной нервной системы (5 баллов по ШРМ)</t>
  </si>
  <si>
    <t>Медицинская реабилитация пациентов с заболеваниями центральной нервной системы (6 баллов по ШРМ)</t>
  </si>
  <si>
    <t>Медицинская реабилитация пациентов с заболеваниями опорно-двигательного аппарата и периферической нервной системы (4 балла по ШРМ)</t>
  </si>
  <si>
    <t>Медицинская реабилитация пациентов с заболеваниями опорно-двигательного аппарата и периферической нервной системы (5 баллов по ШРМ)</t>
  </si>
  <si>
    <t>Медицинская реабилитация пациентов с заболеваниями опорно-двигательного аппарата и периферической нервной системы (6 баллов по ШРМ)</t>
  </si>
  <si>
    <t>Медицинская реабилитация пациентов с соматическими заболеваниями (4 балла по ШРМ)</t>
  </si>
  <si>
    <t>Медицинская реабилитация пациентов с соматическими заболеваниями (5 баллов по ШРМ)</t>
  </si>
  <si>
    <t>Медицинская реабилитация пациентов с соматическими заболеваниями (6 баллов по ШРМ)</t>
  </si>
  <si>
    <t>Старческая астения</t>
  </si>
  <si>
    <t>Гериартрия</t>
  </si>
  <si>
    <t>01.00  Абдоминальная хирургия</t>
  </si>
  <si>
    <t>Микрохирургические, расширенные, комбинированные и неконструктивно-пластические операции на поджелудочной железе, в том числе лапароскопически ассистированные операции</t>
  </si>
  <si>
    <t>K86.0 - K86.8</t>
  </si>
  <si>
    <t>заболевания поджелудочной железы</t>
  </si>
  <si>
    <t>хирургическое лечение</t>
  </si>
  <si>
    <t>резекция поджелудочной железы субтотальная</t>
  </si>
  <si>
    <t>наложение гепатикоеюноанастомоза</t>
  </si>
  <si>
    <t>резекция поджелудочной железы эндоскопическая</t>
  </si>
  <si>
    <t>дистальная резекция поджелудочной железы с сохранением селезенки</t>
  </si>
  <si>
    <t>дистальная резекция поджелудочной железы со спленэктомией</t>
  </si>
  <si>
    <t>срединная резекция поджелудочной железы (атипичная резекция)</t>
  </si>
  <si>
    <t>панкреатодуоденальная резекция с резекцией желудка</t>
  </si>
  <si>
    <t>субтотальная резекция головки поджелудочной железы продольная панкреатоеюностомия</t>
  </si>
  <si>
    <t>D18.0, D13.4, D13.5, B67.0, K76.6, K76.8, Q26.5, I85.0</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</si>
  <si>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</si>
  <si>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резекция печени с использованием лапароскопической техники</t>
  </si>
  <si>
    <t>резекция одного сегмента печени</t>
  </si>
  <si>
    <t>резекция сегмента (сегментов) печени с реконструктивно-пластическим компонентом</t>
  </si>
  <si>
    <t>резекция печени атипичная</t>
  </si>
  <si>
    <t>эмболизация печени с использованием лекарственных средств</t>
  </si>
  <si>
    <t>резекция сегмента (сегментов) печени комбинированная с ангиопластикой</t>
  </si>
  <si>
    <t>абляция при новообразованиях печени</t>
  </si>
  <si>
    <t>D12.6, K60.4, N82.2, N82.3, N82.4, K57.2, K59.3, Q43.1, Q43.2, Q43.3, Q52.2; K59.0, K59.3, Z93.2, Z93.3, K55.2, K51, K50.0, K50.1, K50.8, K57.2, K62.3, K62.8</t>
  </si>
  <si>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</si>
  <si>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</si>
  <si>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колэктомия с резекцией прямой кишки, мукозэктомией прямой кишки, с формированием тонкокишечного резервуара, илеоректального анастомоза, илеостомия, субтотальная резекция ободочной кишки с брюшно-анальной резекцией прямой кишки и низведением правых отделов ободочной кишки в анальный канал</t>
  </si>
  <si>
    <t>свищ прямой кишки 3 - 4 степени сложности</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</si>
  <si>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</si>
  <si>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ректовагинальный (коловагинальный) свищ</t>
  </si>
  <si>
    <t>иссечение свища с пластикой внутреннего свищевого отверстия сегментом прямой или ободочной кишки</t>
  </si>
  <si>
    <t>дивертикулярная болезнь ободочной кишки, осложненное течение</t>
  </si>
  <si>
    <t>резекция ободочной кишки, в том числе с ликвидацией свища</t>
  </si>
  <si>
    <t>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</si>
  <si>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t>
  </si>
  <si>
    <t>болезнь Гиршпрунга, мегадолихосигма</t>
  </si>
  <si>
    <t>резекция ободочной кишки с формированием наданального конце-бокового колоректального анастомоза</t>
  </si>
  <si>
    <t>хронический толстокишечный стаз в стадии декомпенсации</t>
  </si>
  <si>
    <t>колостома, илеостома, еюностома, состояние после обструктивной резекции ободочной кишки</t>
  </si>
  <si>
    <t>реконструктивно-восстановительная операция по восстановлению непрерывности кишечника с ликвидацией стомы, формированием анастомоза</t>
  </si>
  <si>
    <t>врожденная ангиодисплазия толстой кишки</t>
  </si>
  <si>
    <t>резекция пораженных отделов ободочной и (или) прямой кишки</t>
  </si>
  <si>
    <t>язвенный колит, тотальное поражение, хроническое непрерывное течение, тяжелая гормонозависимая или гормонорезистентная форма</t>
  </si>
  <si>
    <t>колпроктэктомия с формированием резервуарного анастомоза, илеостомия</t>
  </si>
  <si>
    <t>колэктомия с брюшно-анальной резекцией прямой кишки, илеостомия</t>
  </si>
  <si>
    <t>резекция оставшихся отделов ободочной и прямой кишки, илеостомия</t>
  </si>
  <si>
    <t>болезнь Крона тонкой, толстой кишки и в форме илеоколита, осложненное течение, тяжелая гормонозависимая или гормонорезистентная форма</t>
  </si>
  <si>
    <t>резекция пораженного участка тонкой и (или) толстой кишки, в том числе с формированием анастомоза, илеостомия (колостомия)</t>
  </si>
  <si>
    <t>новообразования надпочечников и забрюшинного пространства, заболевания надпочечников, гиперальдостеронизм, гиперкортицизм. Синдром Иценко - Кушинга (кортикостерома)</t>
  </si>
  <si>
    <t>односторонняя адреналэктомия открытым доступом (лапаротомия, люмботомия, торакофренолапаротомия)</t>
  </si>
  <si>
    <t>удаление параганглиомы открытым доступом (лапаротомия, люмботомия, торакофренолапаротомия)</t>
  </si>
  <si>
    <t>эндоскопическое удаление параганглиомы аортокавальная лимфаденэктомия лапаротомным доступом</t>
  </si>
  <si>
    <t>эндоскопическая адреналэктомия с опухолью</t>
  </si>
  <si>
    <t>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t>
  </si>
  <si>
    <t>удаление неорганной забрюшинной опухоли</t>
  </si>
  <si>
    <t>02.00   Акушерство и гинекология</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</si>
  <si>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с применением химиотерапевтических, генно-инженерных, биологических, онтогенетических, молекулярно-генетических и иммуногенетических методов коррекции</t>
  </si>
  <si>
    <t>O36.0, O36.1</t>
  </si>
  <si>
    <t>привычный выкидыш, сопровождающийся резус-иммунизацией</t>
  </si>
  <si>
    <t>терапевтическое лечение</t>
  </si>
  <si>
    <t>терапия с использованием генно-инженерных лекарственных препаратов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</si>
  <si>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O28.0</t>
  </si>
  <si>
    <t>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t>
  </si>
  <si>
    <t>терапия с использованием генно-инженерных лекарственных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</si>
  <si>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 (сакровагинопексия с лапароскопической ассистенцией, оперативные вмешательства с использованием сетчатых протезов)</t>
  </si>
  <si>
    <t>цистоцеле, неполное и полное опущение матки и стенок влагалища, ректоцеле, гипертрофия и элонгация шейки матки у пациенток репродуктивного возраста</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</si>
  <si>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</si>
  <si>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</si>
  <si>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(укрепление связочного аппарата матки лапароскопическим доступом)</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</si>
  <si>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</si>
  <si>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</si>
  <si>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N99.3</t>
  </si>
  <si>
    <t>выпадение стенок влагалища после экстирпации матки</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</si>
  <si>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имплантатов)</t>
  </si>
  <si>
    <t>стрессовое недержание мочи в сочетании с опущением и (или) выпадением органов малого таза</t>
  </si>
  <si>
    <t>слинговые операции (TVT-0, TVT, TOT) с использованием имплантатов</t>
  </si>
  <si>
    <t>доброкачественная опухоль шейки матки, а также гигантская (от 8 см и более) доброкачественная опухоль яичника, вульвы у женщин репродуктивного возраста. Гигантская миома матки у женщин репродуктивного возраста</t>
  </si>
  <si>
    <t>удаление опухоли в пределах здоровых тканей с использованием лапароскопического и комбинированного доступа, с иммуногистохимическим исследованием удаленных тканей</t>
  </si>
  <si>
    <t>03.00  Гастроэнтерология</t>
  </si>
  <si>
    <t>K50, K51, K90.0</t>
  </si>
  <si>
    <t>язвенный колит и болезнь Крона 3 и 4 степени активности, гормонозависимые и гормонорезистентные формы. Тяжелые формы целиакии</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</si>
  <si>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</si>
  <si>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K73.2, K74.3, K83.0, B18.0, B18.1, B18.2</t>
  </si>
  <si>
    <t>хронический аутоиммунный гепатит в сочетании с первично-склерозирующим холангитом</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</si>
  <si>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</si>
  <si>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хронический аутоиммунный гепатит в сочетании с первичным билиарным циррозом печени</t>
  </si>
  <si>
    <t>хронический аутоиммунный гепатит в сочетании с хроническим вирусным гепатитом C</t>
  </si>
  <si>
    <t>хронический аутоиммунный гепатит в сочетании с хроническим вирусным гепатитом B</t>
  </si>
  <si>
    <t>04.00   Гематология</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</si>
  <si>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</si>
  <si>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патология гемостаза, резистентная к стандартной терапии, и (или) с течением, осложненным угрожаемыми геморрагическими явлениями. Гемолитическая анемия, резистентная к стандартной терапии, или с течением, осложненным тромбозами и другими жизнеугрожающими синдромами</t>
  </si>
  <si>
    <t>прокоагулянтная терапия с использованием рекомбинантных препаратов факторов свертывания, массивные трансфузии компонентов донорской крови</t>
  </si>
  <si>
    <t>патология гемостаза, резистентная к стандартной терапии, и (или)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</si>
  <si>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</si>
  <si>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патология гемостаза, резистентная к стандартной терапии, и (или) с течением, осложненным тромбозами или тромбоэмболиями</t>
  </si>
  <si>
    <t>комбинированное лечение</t>
  </si>
  <si>
    <t>комплексное консервативное и хирургическое лечение, в том числе антикоагулянтная, антиагрегантная и фибринолитическая терапия, ферментотерапия антипротеазными лекарственными препаратами, глюкокортикостероидная терапия и пульс-терапия высокодозная, комплексная иммуносупрессивная терапия с использованием моноклональных антител, заместительная терапия препаратами крови и плазмы, плазмаферез</t>
  </si>
  <si>
    <t>M31.1</t>
  </si>
  <si>
    <t>патология гемостаза, резистентная к стандартной терапии, и (или) с течением, осложненным тромбозами или тромбоэмболиями, анемическим, тромбоцитопеническим синдромом</t>
  </si>
  <si>
    <t>комплексная иммуносупрессивная терапия с использованием моноклональных антител, высоких доз глюкокортикостероидных препаратов. Массивные плазмообмены. Диагностический мониторинг (определение мультимерности фактора Виллебранда, концентрации протеазы, расщепляющей фактор Виллебранда)</t>
  </si>
  <si>
    <t>патология гемостаза, в том числе с катастрофическим антифосфолипидным синдромом, резистентным к стандартной терапии, и (или) с течением, осложненным тромбозами или тромбоэмболиями</t>
  </si>
  <si>
    <t>комплексное консервативное и хирургическое лечение, в том числе эфферентные методы лечения, антикоагулянтная и антиагрегантная терапия, иммуносупрессивная терапия с использованием моноклональных антител, массивный обменный плазмаферез</t>
  </si>
  <si>
    <t>цитопенический синдром, перегрузка железом, цинком и медью</t>
  </si>
  <si>
    <t>комплексное консервативное и хирургическое лечение, включающее эфферентные и афферентные методы лечения, противовирусную терапию, метаболическую терапию, хелаторную терапию, антикоагулянтную и дезагрегантную терапию, заместительную терапию компонентами крови и плазмы</t>
  </si>
  <si>
    <t>D59, D56, D57.0, D58</t>
  </si>
  <si>
    <t>гемолитический криз при гемолитических анемиях различного генеза, в том числе аутоиммунного, при пароксизмальной ночной гемоглобинурии</t>
  </si>
  <si>
    <t>комплексное консервативное и хирургическое лечение, в том числе высокодозная пульс-терапия стероидными гормонами, иммуномодулирующая терапия, иммуносупрессивная терапия с использованием моноклональных антител, использование рекомбинантных колониестимулирующих факторов роста</t>
  </si>
  <si>
    <t>агранулоцитоз с показателями нейтрофильных лейкоцитов крови 0,5 x 109/л и ниже</t>
  </si>
  <si>
    <t>консервативное лечение, в том числе антибактериальная, противовирусная, противогрибковая терапия, использование рекомбинантных колониестимулирующих факторов роста</t>
  </si>
  <si>
    <t>парциальная красноклеточная аплазия, резистентная к терапии глюкокортикоидными гормонами, сопровождающаяся гемосидерозом (кроме пациентов, перенесших трансплантацию костного мозга, пациентов с почечным трансплантатом)</t>
  </si>
  <si>
    <t>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t>
  </si>
  <si>
    <t>E80.0, E80.1, E80.2</t>
  </si>
  <si>
    <t>прогрессирующее течение острых печеночных порфирий, осложненное развитием бульбарного синдрома, апноэ, нарушениями функций тазовых органов, торпидное к стандартной терапии, с тяжелой фотосенсибилизацией и обширными поражениями кожных покровов, с явлениями системного гемохроматоза (гемосидероза) тканей - эритропоэтической порфирией, поздней кожной порфирией</t>
  </si>
  <si>
    <t>комплексная консервативная терапия, включая эфферентные и афферентные методы лечения, хирургические вмешательства, подавление избыточного синтеза продуктов порфиринового метаболизма инфузионной терапией, интенсивная терапия, включая методы протезирования функции дыхания и почечной функции, молекулярно-генетическое исследование больных с латентным течением острой порфирии в целях предотвращения развития кризового течения, хелаторная терапия</t>
  </si>
  <si>
    <t>27.00  Детская хирургия в период новорожденности</t>
  </si>
  <si>
    <t>врожденная киста легкого. Секвестрация легкого. Атрезия пищевода. Свищ трахеопищеводный</t>
  </si>
  <si>
    <t>удаление кисты или секвестра легкого, в том числе с применением эндовидеохирургической техники</t>
  </si>
  <si>
    <t>прямой эзофаго-эзофагоанастомоз, в том числе этапные операции на пищеводе и желудке, ликвидация трахеопищеводного свища</t>
  </si>
  <si>
    <t>05.00  Дерматовенерология</t>
  </si>
  <si>
    <t>тяжелые распространенные формы псориаза без поражения суставов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</si>
  <si>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фототерапии, в том числе локальной, комбинированной локальной и общей фотохимиотерапии, общей бальнеофотохимиотерапии, плазмафереза в сочетании с цитостатическими и иммуносупрессивными лекарственными препаратами и синтетическими производными витамина A</t>
  </si>
  <si>
    <t>пустулезные формы псориаза при отсутствии эффективности ранее проводимых методов системного и физиотерапевтического лечения</t>
  </si>
  <si>
    <t>лечение с применением цитостатических и иммуносупрессивных лекарственных препаратов, синтетических производных витамина A в сочетании с применением плазмафереза</t>
  </si>
  <si>
    <t>тяжелые распространенные формы псориаза артропатического при отсутствии эффективности ранее проводимых методов системного и физиотерапевтического лечения</t>
  </si>
  <si>
    <t>лечение с применением низкоинтенсивной лазерной терапии, узкополосной средневолновой фототерапии, в том числе локальной, комбинированной локальной и общей фотохимиотерапии, общей бальнеофотохимиотерапии, в сочетании с цитостатическими и иммуносупрессивными лекарственными препаратами и синтетическими производными витамина A</t>
  </si>
  <si>
    <t>тяжелые распространенные формы атопического дерматита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</si>
  <si>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дальней длинноволновой фототерапии в сочетании с антибактериальными, иммуносупрессивными лекарственными препаратами и плазмаферезом</t>
  </si>
  <si>
    <t>истинная (акантолитическая) пузырчатка</t>
  </si>
  <si>
    <t>лечение с применением системных глюкокортикостероидных, цитостатических, иммуносупрессивных, антибактериальных лекарственных препаратов</t>
  </si>
  <si>
    <t>локализованная склеродермия при отсутствии эффективности ранее проводимых методов системного и физиотерапевтического лечения</t>
  </si>
  <si>
    <t>лечение с применением дальней длинноволновой фототерапии в сочетании с антибактериальными, глюкокортикостероидными, сосудистыми и ферментными лекарственными препаратами</t>
  </si>
  <si>
    <t>тяжелые распространенные формы псориаза, резистентные к другим видам системной терапии</t>
  </si>
  <si>
    <t>лечение с применением генно-инженерных биологических лекарственных препаратов в сочетании с иммуносупрессивными лекарственными препаратами</t>
  </si>
  <si>
    <t>тяжелые распространенные формы псориаза артропатического, резистентные к другим видам системной терапии</t>
  </si>
  <si>
    <t>лечение с применением генно-инженерных биологических лекарственных препаратов</t>
  </si>
  <si>
    <t>06.00  Комбустиология</t>
  </si>
  <si>
    <t>06.00.10.001</t>
  </si>
  <si>
    <t>Комплексное лечение больных с обширными ожогами от 30 до 49 процентов поверхности тела различной локализации, в том числе термоингаляционными травмами</t>
  </si>
  <si>
    <t>T20, T21, T22, T23, T24, T25, Т27, T29, T30, T31.3, Т31.4, Т32.3, Т32.4, Т58, Т59, T75.4</t>
  </si>
  <si>
    <t>термические, химические и электрические ожоги I - II - III степени от 30 до 49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</si>
  <si>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</si>
  <si>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06.00.11.002</t>
  </si>
  <si>
    <t>Комплексное лечение больных с обширными ожогами более 50 процентов поверхности тела различной локализации, в том числе термоингаляционными травмами</t>
  </si>
  <si>
    <t>термические, химические и электрические ожоги I - II - III степени более 50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</si>
  <si>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</si>
  <si>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08.00   Нейрохирургия</t>
  </si>
  <si>
    <t>08.00.12.001</t>
  </si>
  <si>
    <t>C71.0, C71.1, C71.2, C71.3, C71.4, C79.3, D33.0, D43.0</t>
  </si>
  <si>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</si>
  <si>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удаление опухоли с применением интраоперационной навигации</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</si>
  <si>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</si>
  <si>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</si>
  <si>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t>внутримозговые злокачественные (первичные и вторичные) и доброкачественные новообразования боковых и III желудочка мозга</t>
  </si>
  <si>
    <t>С71.6, C71.7, C79.3, D33.1, D18.0, D43.1</t>
  </si>
  <si>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</si>
  <si>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t>внутримозговые злокачественные (первичные и вторичные) и доброкачественные новообразования мозжечка</t>
  </si>
  <si>
    <t>удаление опухоли с применением нейрофизиологического мониторинга</t>
  </si>
  <si>
    <t>удаление опухоли с применением интраоперационной флюоресцентной микроскопии и эндоскопии</t>
  </si>
  <si>
    <t>кавернома (кавернозная ангиома) мозжечка</t>
  </si>
  <si>
    <t>удаление опухоли с применением нейрофизиологического мониторинга функционально значимых зон головного мозга</t>
  </si>
  <si>
    <t>08.00.12.002</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</si>
  <si>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</si>
  <si>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08.00.12.003</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</si>
  <si>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</si>
  <si>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C72.2, D33.3, Q85</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</si>
  <si>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</si>
  <si>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удаление опухоли с применением эндоскопической ассистенции</t>
  </si>
  <si>
    <t>аденомы гипофиза, краниофарингиомы, злокачественные и доброкачественные новообразования шишковидной железы. Врожденные церебральные кисты</t>
  </si>
  <si>
    <t>08.00.12.004</t>
  </si>
  <si>
    <t>злокачественные новообразования придаточных пазух носа, прорастающие в полость черепа</t>
  </si>
  <si>
    <t>C41.0, C43.4, C44.4, C79.4, C79.5, C49.0, D16.4, D48.0</t>
  </si>
  <si>
    <t>злокачественные (первичные и вторичные) и доброкачественные новообразования костей черепа и лицевого скелета, прорастающие в полость черепа</t>
  </si>
  <si>
    <t>D76.0, D76.3, M85.4, M85.5</t>
  </si>
  <si>
    <t>эозинофильная гранулема кости, ксантогранулема, аневризматическая костная киста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</si>
  <si>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</si>
  <si>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доброкачественные новообразования носоглотки и мягких тканей головы, лица и шеи, прорастающие в полость черепа</t>
  </si>
  <si>
    <t>08.00.12.005</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</si>
  <si>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</si>
  <si>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</si>
  <si>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08.00.12.006</t>
  </si>
  <si>
    <t>артериовенозная мальформация головного мозга</t>
  </si>
  <si>
    <t>удаление артериовенозных мальформаций</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</si>
  <si>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</si>
  <si>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</si>
  <si>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</si>
  <si>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08.00.12.007</t>
  </si>
  <si>
    <t>I65.0 - I65.3, I65.8, I66, I67.8</t>
  </si>
  <si>
    <t>окклюзии, стенозы, эмболии, тромбозы, гемодинамически значимые патологические извитости экстракраниальных отделов церебральных артерий</t>
  </si>
  <si>
    <t>реконструктивные вмешательства на экстракраниальных отделах церебральных артерий</t>
  </si>
  <si>
    <t>08.00.12.008</t>
  </si>
  <si>
    <t>M84.8, M85.0, М85.5, Q01, Q67.2, Q67.3, Q75.0, Q75.2, Q75.8, Q87.0, S02.1, S02.2, S02.7 - S02.9, T90.2, T88.8</t>
  </si>
  <si>
    <t>дефекты и деформации свода и основания черепа, лицевого скелета врожденного и приобретенного генеза</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</si>
  <si>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 и (или) аллотрансплантатов</t>
  </si>
  <si>
    <t>08.00.13.009</t>
  </si>
  <si>
    <t>тромбоз церебральных артерий и синусов</t>
  </si>
  <si>
    <t>внутрисосудистый тромболизис церебральных артерий и синусов</t>
  </si>
  <si>
    <t>08.00.14.010</t>
  </si>
  <si>
    <t>врожденная или приобретенная гидроцефалия окклюзионного или сообщающегося характера. Приобретенные церебральные кисты</t>
  </si>
  <si>
    <t>ликворошунтирующие операции, в том числе с индивидуальным подбором ликворошунтирующих систем</t>
  </si>
  <si>
    <t>08.00.15.010</t>
  </si>
  <si>
    <t>08.00.16.013</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</si>
  <si>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</si>
  <si>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t>G95.1, G95.2, G95.8, G95.9, M42, M43, M45, M46, M48, M50, M51, M53, M92, M93, M95, G95.1, G95.2, G95.8, G95.9, Q76.2</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</si>
  <si>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</si>
  <si>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</si>
  <si>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08.00.17.015</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</si>
  <si>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</si>
  <si>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артериальная аневризма в условиях разрыва или артериовенозная мальформация головного мозга в условиях острого и подострого периодов субарахноидального или внутримозгового кровоизлияния</t>
  </si>
  <si>
    <t>эндоваскулярное вмешательство с применением адгезивных клеевых композиций, микроэмболов, микроспиралей и стентов</t>
  </si>
  <si>
    <t>27.00  Неонатология</t>
  </si>
  <si>
    <t>27.00.18.001</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</si>
  <si>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</si>
  <si>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P22, P23, P36, P10.0, P10.1, P10.2, P10.3, P10.4, P10.8, P11.1, P11.5, P52.1, P52.2, P52.4, P52.6, P90.0, P91.0, P91.2, P91.4, P91.5</t>
  </si>
  <si>
    <t>внутрижелудочковое кровоизлияние. Церебральная ишемия 2 - 3 степени. Родовая травма. Сепсис новорожденных. Врожденная пневмония. Синдром дыхательных расстройств</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</si>
  <si>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(включая магнитно-резонансную томографию), иммунологических и молекулярно-генетических исследований</t>
  </si>
  <si>
    <t>противосудорожная терапия с учетом характера электроэнцефалограммы и анализа записи видеомониторинга</t>
  </si>
  <si>
    <t>традиционная пациент-триггерная искусственная вентиляция легких с контролем дыхательного объема</t>
  </si>
  <si>
    <t>высокочастотная осцилляторная искусственная вентиляция легких</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</si>
  <si>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</si>
  <si>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постановка наружного вентрикулярного дренажа</t>
  </si>
  <si>
    <t>27.00.19.002</t>
  </si>
  <si>
    <t>Выхаживание новорожденных с массой тела до 1500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</si>
  <si>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P05.0, P05.1, P07</t>
  </si>
  <si>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</si>
  <si>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</si>
  <si>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t>
  </si>
  <si>
    <t>неинвазивная принудительная вентиляция легких</t>
  </si>
  <si>
    <t>хирургическая коррекция (лигирование, клипирование) открытого артериального протока</t>
  </si>
  <si>
    <t>индивидуальная противосудорожная терапия с учетом характера электроэнцефалограммы и анализа записи видеомониторинга</t>
  </si>
  <si>
    <t>крио- или лазерокоагуляция сетчатки</t>
  </si>
  <si>
    <t>лечение с использованием метода сухой иммерсии</t>
  </si>
  <si>
    <t>09.00  Онкология</t>
  </si>
  <si>
    <t>09.00.20.001</t>
  </si>
  <si>
    <t>C00, C01, C02, C04 - C06, C09.0, C09.1, C09.8, C09.9, C10.0, C10.1, C10.2, C10.3, C10.4, C11.0, C11.1, C11.2, C11.3, C11.8, C11.9, C12, C13.0, C13.1, C13.2, C13.8, C13.9, C14.0, C14.2, C15.0, C30.0, C31.0, C31.1, C31.2, C31.3, C31.8, C31.9, C32, C43, C44, C69, C73, C15, C16, C17, C18, C19, C20, C21</t>
  </si>
  <si>
    <t>злокачественные новообразования головы и шеи (I - III стадия)</t>
  </si>
  <si>
    <t>гемитиреоидэктомия видеоассистированная</t>
  </si>
  <si>
    <t>гемитиреоидэктомия видеоэндоскопическая</t>
  </si>
  <si>
    <t>резекция щитовидной железы субтотальная видеоэндоскопическая</t>
  </si>
  <si>
    <t>селективная (суперселективная) эмболизация (химиоэмболизация) опухолевых сосудов</t>
  </si>
  <si>
    <t>резекция щитовидной железы (доли, субтотальная) видеоассистированная</t>
  </si>
  <si>
    <t>гемитиреоидэктомия с истмусэктомией видеоассистированная</t>
  </si>
  <si>
    <t>резекция щитовидной железы с флюоресцентной навигацией паращитовидных желез видеоассистированная</t>
  </si>
  <si>
    <t>биопсия сторожевого лимфатического узла шеи видеоассистированная</t>
  </si>
  <si>
    <t>эндоларингеальная резекция видеоэндоскопическая с радиочастотной термоабляцией</t>
  </si>
  <si>
    <t>эндоларингеальная резекция видеоэндоскопическая с фотодинамической терапией</t>
  </si>
  <si>
    <t>видеоассистированные операции при опухолях головы и шеи</t>
  </si>
  <si>
    <t>радиочастотная абляция, криодеструкция, лазерная абляция, фотодинамическая терапия опухолей головы и шеи под ультразвуковой навигацией и (или) под контролем компьютерной томографии</t>
  </si>
  <si>
    <t>C09, C10, C11, C12, C13, C14, C15, C30, C32</t>
  </si>
  <si>
    <t>злокачественные новообразования полости носа, глотки, гортани у функционально неоперабельных больных</t>
  </si>
  <si>
    <t>эндоскопическая аргоноплазменная коагуляция опухоли</t>
  </si>
  <si>
    <t>эндоскопическое электрохирургическое удаление опухоли</t>
  </si>
  <si>
    <t>эндоскопическая фотодинамическая терапия опухоли</t>
  </si>
  <si>
    <t>эндоскопическая лазерная деструкция злокачественных опухолей</t>
  </si>
  <si>
    <t>поднаркозная эндоскопическая фотодинамическая терапия опухоли</t>
  </si>
  <si>
    <t>эндоскопическая лазерная реканализация и устранение дыхательной недостаточности при стенозирующей опухоли гортани</t>
  </si>
  <si>
    <t>эндоскопическая ультразвуковая деструкция злокачественных опухолей</t>
  </si>
  <si>
    <t>эндоскопическая комбинированная операция (электрорезекция, аргоноплазменная коагуляция и фотодинамическая терапия опухоли)</t>
  </si>
  <si>
    <t>стенозирующие злокачественные новообразования пищевода, желудка, двенадцатиперстной кишки, ободочной кишки, ректосигмоидного соединения, прямой кишки, заднего прохода и анального канала</t>
  </si>
  <si>
    <t>эндоскопическая Nd:YAG лазерная коагуляция опухоли</t>
  </si>
  <si>
    <t>эндоскопическое бужирование и баллонная дилатация при опухолевом стенозе под эндоскопическим контролем</t>
  </si>
  <si>
    <t>эндоскопическая фотодинамическая терапия опухолей</t>
  </si>
  <si>
    <t>эндоскопическое стентирование при опухолевом стенозе</t>
  </si>
  <si>
    <t>пациенты со злокачественными новообразованиями пищевода 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t>
  </si>
  <si>
    <t>эндоскопическая дилятация и стентирование зоны стеноза</t>
  </si>
  <si>
    <t>C22, C78.7, C24.0</t>
  </si>
  <si>
    <t>первичные и метастатические злокачественные новообразования печени</t>
  </si>
  <si>
    <t>хирургическое или терапевтическое лечение</t>
  </si>
  <si>
    <t>лапароскопическая радиочастотная термоабляция при злокачественных новообразованиях печени</t>
  </si>
  <si>
    <t>стентирование желчных протоков под видеоэндоскопическим контролем</t>
  </si>
  <si>
    <t>внутриартериальная эмболизация (химиоэмболизация) опухолей</t>
  </si>
  <si>
    <t>селективная эмболизация (химиоэмболизация) ветвей воротной вены</t>
  </si>
  <si>
    <t>чрезкожная радиочастотная термоабляция опухолей печени под ультразвуковой навигацией и (или) под контролем компьютерной навигации</t>
  </si>
  <si>
    <t>биоэлектротерапия</t>
  </si>
  <si>
    <t>нерезектабельные злокачественные новообразования печени и внутрипеченочных желчных протоков</t>
  </si>
  <si>
    <t>чрескожное чреспеченочное дренирование желчных протоков с последующим стентированием под рентгеноскопическим контролем</t>
  </si>
  <si>
    <t>стентирование желчных протоков под рентгеноскопическим контролем</t>
  </si>
  <si>
    <t>химиоэмболизация печени</t>
  </si>
  <si>
    <t>злокачественные новообразования общего желчного протока</t>
  </si>
  <si>
    <t>эндоскопическая электрокоагуляция опухоли общего желчного протока</t>
  </si>
  <si>
    <t>эндоскопическое бужирование и баллонная дилатация при опухолевом стенозе общего желчного протока под эндоскопическим контролем</t>
  </si>
  <si>
    <t>эндоскопическое стентирование желчных протоков при опухолевом стенозе, при стенозах анастомоза опухолевого характера под видеоэндоскопическим контролем</t>
  </si>
  <si>
    <t>эндоскопическая Nd:YAG лазерная коагуляция опухоли общего желчного протока</t>
  </si>
  <si>
    <t>эндоскопическая фотодинамическая терапия опухоли общего желчного протока</t>
  </si>
  <si>
    <t>внутрипротоковая фотодинамическая терапия под рентгеноскопическим контролем</t>
  </si>
  <si>
    <t>злокачественные новообразования общего желчного протока в пределах слизистого слоя T1</t>
  </si>
  <si>
    <t>локализованные и местнораспространенные формы злокачественных новообразований желчного пузыря</t>
  </si>
  <si>
    <t>лапароскопическая холецистэктомия с резекцией IV сегмента печени</t>
  </si>
  <si>
    <t>нерезектабельные опухоли внепеченочных желчных протоков</t>
  </si>
  <si>
    <t>стентирование при опухолях желчных протоков</t>
  </si>
  <si>
    <t>нерезектабельные опухоли поджелудочной железы. Злокачественные новообразования поджелудочной железы с обтурацией вирсунгова протока</t>
  </si>
  <si>
    <t>стентирование при опухолях поджелудочной железы</t>
  </si>
  <si>
    <t>эндоскопическая фотодинамическая терапия опухоли вирсунгова протока</t>
  </si>
  <si>
    <t>эндоскопическое стентирование вирсунгова протока при опухолевом стенозе под видеоэндоскопическим контролем</t>
  </si>
  <si>
    <t>химиоэмболизация головки поджелудочной железы</t>
  </si>
  <si>
    <t>радиочастотная абляция опухолей поджелудочной железы</t>
  </si>
  <si>
    <t>радиочастотная абляция опухолей поджелудочной железы видеоэндоскопическая</t>
  </si>
  <si>
    <t>немелкоклеточный ранний центральный рак легкого (Tis-T1NoMo)</t>
  </si>
  <si>
    <t>эндоскопическая аргоноплазменная коагуляция опухоли бронхов</t>
  </si>
  <si>
    <t>эндоскопическая лазерная деструкция злокачественных опухолей бронхов</t>
  </si>
  <si>
    <t>поднаркозная эндоскопическая фотодинамическая терапия опухоли бронхов</t>
  </si>
  <si>
    <t>эндопротезирование бронхов</t>
  </si>
  <si>
    <t>эндоскопическая лазерная реканализация и устранение дыхательной недостаточности при стенозирующей опухоли бронхов</t>
  </si>
  <si>
    <t>ранний рак трахеи</t>
  </si>
  <si>
    <t>эндоскопическая лазерная деструкция опухоли трахеи</t>
  </si>
  <si>
    <t>эндоскопическая фотодинамическая терапия опухоли трахеи</t>
  </si>
  <si>
    <t>поднаркозная эндоскопическая фотодинамическая терапия опухоли трахеи</t>
  </si>
  <si>
    <t>эндоскопическая аргоноплазменная коагуляция опухоли трахеи</t>
  </si>
  <si>
    <t>стенозирующий рак трахеи. Стенозирующий центральный рак легкого (T3-4NxMx)</t>
  </si>
  <si>
    <t>эндопротезирование трахеи</t>
  </si>
  <si>
    <t>эндоскопическая лазерная реканализация и устранение дыхательной недостаточности при стенозирующей опухоли трахеи</t>
  </si>
  <si>
    <t>эндоскопическое стентирование трахеи Т-образной трубкой</t>
  </si>
  <si>
    <t>ранние формы злокачественных опухолей легкого (I - II стадия)</t>
  </si>
  <si>
    <t>видеоассистированная лобэктомия, билобэктомия</t>
  </si>
  <si>
    <t>злокачественные новообразования легкого (периферический рак)</t>
  </si>
  <si>
    <t>радиочастотная абляция опухоли легкого под ультразвуковой навигацией и (или) под контролем компьютерной томографии</t>
  </si>
  <si>
    <t>опухоль вилочковой железы (I - II стадия). Опухоль переднего, заднего средостения (начальные формы). Метастатическое поражение средостения</t>
  </si>
  <si>
    <t>радиочастотная термоабляция опухоли под ультразвуковой навигацией и (или) контролем компьютерной томографии</t>
  </si>
  <si>
    <t>видеоассистированное удаление опухоли средостения</t>
  </si>
  <si>
    <t>опухоли мягких тканей грудной стенки</t>
  </si>
  <si>
    <t>селективная (суперселективная) эмболизация (химиоэмболизация) опухолевых сосудов при местнораспространенных формах первичных и рецидивных неорганных опухолей забрюшинного пространства</t>
  </si>
  <si>
    <t>радиочастотная абляция опухоли мягких тканей грудной стенки под ультразвуковой навигацией (или) под контролем компьютерной томографии</t>
  </si>
  <si>
    <t>злокачественные новообразования молочной железы IIa, IIb, IIIa стадии</t>
  </si>
  <si>
    <t>видеоассистированная парастернальная лимфаденэктомия</t>
  </si>
  <si>
    <t>злокачественные новообразования шейки матки (I - III стадия). Местнораспространенные формы злокачественных новообразований шейки матки, осложненные кровотечением</t>
  </si>
  <si>
    <t>экстирпация матки с придатками видеоэндоскопическая</t>
  </si>
  <si>
    <t>экстирпация матки без придатков видеоэндоскопическая</t>
  </si>
  <si>
    <t>лапароскопическая транспозиция яичников</t>
  </si>
  <si>
    <t>селективная эмболизация (химиоэмболизация) маточных артерий</t>
  </si>
  <si>
    <t>вирусассоциированные злокачественные новообразования шейки матки in situ</t>
  </si>
  <si>
    <t>многокурсовая фотодинамическая терапия шейки матки</t>
  </si>
  <si>
    <t>злокачественные новообразования эндометрия in situ - III стадии</t>
  </si>
  <si>
    <t>гистерорезектоскопия с фотодинамической терапией и абляцией эндометрия</t>
  </si>
  <si>
    <t>влагалищная экстирпация матки с придатками с видеоэндоскопической ассистенцией</t>
  </si>
  <si>
    <t>экстирпация матки с маточными трубами видеоэндоскопическая</t>
  </si>
  <si>
    <t>злокачественные новообразования яичников I стадии</t>
  </si>
  <si>
    <t>лапароскопическая аднексэктомия или резекция яичников, субтотальная резекция большого сальника</t>
  </si>
  <si>
    <t>лапароскопическая аднексэктомия односторонняя с резекцией контрлатерального яичника и субтотальная резекция большого сальника</t>
  </si>
  <si>
    <t>злокачественные новообразования вульвы (0 - I стадия), злокачественные новообразования влагалища</t>
  </si>
  <si>
    <t>многокурсовая фотодинамическая терапия, пролонгированная фотодинамическая терапия, в том числе в сочетании с гипертермией</t>
  </si>
  <si>
    <t>местнораспространенные злокачественные новообразования предстательной железы III стадии (T3a-T4NxMo)</t>
  </si>
  <si>
    <t>лапароскопическая тазовая лимфаденэктомия</t>
  </si>
  <si>
    <t>локализованные злокачественные новообразования предстательной железы (I - II стадия (T1-2cN0M0), местный рецидив после хирургического или лучевого лечения</t>
  </si>
  <si>
    <t>интерстициальная фотодинамическая терапия опухоли предстательной железы под ультразвуковой навигацией и (или) под контролем компьютерной навигации</t>
  </si>
  <si>
    <t>радиочастотная абляция опухоли предстательной железы под ультразвуковой навигацией и (или) под контролем компьютерной томографии</t>
  </si>
  <si>
    <t>локализованные и местнораспространенные злокачественные новообразования предстательной железы (II - III стадия)</t>
  </si>
  <si>
    <t>селективная и суперселективная эмболизация (химиоэмболизация) ветвей внутренней подвздошной артерии</t>
  </si>
  <si>
    <t>C62</t>
  </si>
  <si>
    <t>злокачественные новообразования яичка (TxN1-2MoS1-3)</t>
  </si>
  <si>
    <t>лапароскопическая забрюшинная лимфаденэктомия</t>
  </si>
  <si>
    <t>C60</t>
  </si>
  <si>
    <t>злокачественные новообразования полового члена</t>
  </si>
  <si>
    <t>многокурсовая фотодинамическая терапия, пролонгированная фотодинамическая терапия</t>
  </si>
  <si>
    <t>C64</t>
  </si>
  <si>
    <t>злокачественные новообразования почки (I - III стадия), нефробластома</t>
  </si>
  <si>
    <t>радиочастотная абляция опухоли почки под ультразвуковой навигацией и (или) под контролем компьютерной томографии</t>
  </si>
  <si>
    <t>селективная и суперселективная эмболизация (химиоэмболизация) почечных сосудов</t>
  </si>
  <si>
    <t>C67</t>
  </si>
  <si>
    <t>злокачественные новообразования мочевого пузыря (I - IV стадия (T1-T2bNxMo)</t>
  </si>
  <si>
    <t>интерстициальная фотодинамическая терапия</t>
  </si>
  <si>
    <t>злокачественные новообразования мочевого пузыря (I - IV стадия) T1-T2bNxMo) при массивном кровотечении</t>
  </si>
  <si>
    <t>C78</t>
  </si>
  <si>
    <t>метастатическое поражение легкого</t>
  </si>
  <si>
    <t>видеоторакоскопическая (видеоассистированная) резекция легкого (первичная, повторная, двусторонняя), лобэктомия</t>
  </si>
  <si>
    <t>видеоторакоскопическая (видеоассистированная) резекция легкого (первичная, повторная, двусторонняя), лобэктомия с использованием методики "рука помощи"</t>
  </si>
  <si>
    <t>C78.1, C38.4, C38.8, C45.0, C78.2</t>
  </si>
  <si>
    <t>опухоль плевры. Распространенное поражение плевры. Мезотелиома плевры. Метастатическое поражение плевры</t>
  </si>
  <si>
    <t>внутриплевральная установка диффузоров для фотодинамической терапии под видеоэндоскопическим контролем, под ультразвуковой навигацией и (или) под контролем компьютерной томографии с дальнейшей пролонгированной внутриплевральной фотодинамической терапией</t>
  </si>
  <si>
    <t>внутриплевральная фотодинамическая терапия</t>
  </si>
  <si>
    <t>метастатическое поражение плевры</t>
  </si>
  <si>
    <t>видеоторакоскопическое удаление опухоли плевры</t>
  </si>
  <si>
    <t>видеоторакоскопическая плеврэктомия</t>
  </si>
  <si>
    <t>C79.2, C43, C44, C50</t>
  </si>
  <si>
    <t>первичные и метастатические злокачественные новообразования кожи</t>
  </si>
  <si>
    <t>многокурсовая фотодинамическая терапия, пролонгированная фотодинамическая терапия, интерстициальная фотодинамическая терапия, фотодинамическая терапия с гипертермией</t>
  </si>
  <si>
    <t>C79.5, C40.0, C40.1, C40.2, C40.3, C40.8, C40.9, C41.2, C41.3, C41.4, C41.8, C41.9, C49, C50, C79.8</t>
  </si>
  <si>
    <t>метастатические опухоли костей. Первичные опухоли костей IV стадии. Первичные опухоли мягких тканей IV стадии. Метастатические опухоли мягких тканей</t>
  </si>
  <si>
    <t>остеопластика под ультразвуковой навигацией и (или) под контролем компьютерной томографии</t>
  </si>
  <si>
    <t>абляция радиочастотная новообразований костей под ультразвуковой и (или) рентгеннавигацией и (или) под контролем компьютерной томографии</t>
  </si>
  <si>
    <t>вертебропластика под лучевым контролем</t>
  </si>
  <si>
    <t>09.00.20.002</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</si>
  <si>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термоабляция, фотодинамическая терапия, лазерная и криодеструкция и др.) при злокачественных новообразованиях, в том числе у детей</t>
  </si>
  <si>
    <t>C00.0, C00.1, C00.2, C00.3, C00.4, C00.5, C00.6, C00.8, C00.9, C01, C02, C03.1, C03.9, C04.0, C04.1, C04.8, C04.9, C05, C06.0, C06.1, C06.2, C06.9, C07, C08.0, C08.1, C08.8, C08.9, C09.0, C09.8, C09.9, C10.0, C10.1, C10.2, C10.4, C10.8, C10.9, C11.0, C11.1, C11.2, C11.3, C11.8, C11.9, C13.0, C13.1, C13.2, C13.8, C13.9, C14.0, C12, C14.8, C15.0, C30.0, C30.1, C31.0, C31.1, C31.2, C31.3, C31.8, C31.9, C32.0, C32.1, C32.2, C32.3, C32.8, C32.9, C33, C43, C44, C49.0, C69, C73</t>
  </si>
  <si>
    <t>опухоли головы и шеи, первичные и рецидивные, метастатические опухоли центральной нервной системы</t>
  </si>
  <si>
    <t>энуклеация глазного яблока с одномоментной пластикой опорно-двигательной культи</t>
  </si>
  <si>
    <t>энуклеация глазного яблока с формированием опорно-двигательной культи имплантатом</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</si>
  <si>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</si>
  <si>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</si>
  <si>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гемиглоссэктомия с реконструктивно-пластическим компонентом</t>
  </si>
  <si>
    <t>резекция околоушной слюнной железы с реконструктивно-пластическим компонентом</t>
  </si>
  <si>
    <t>резекция верхней челюсти комбинированная с микрохирургической пластикой</t>
  </si>
  <si>
    <t>резекция губы с микрохирургической пластикой</t>
  </si>
  <si>
    <t>гемиглоссэктомия с микрохирургической пластикой</t>
  </si>
  <si>
    <t>глоссэктомия с микрохирургической пластикой</t>
  </si>
  <si>
    <t>резекция околоушной слюнной железы в плоскости ветвей лицевого нерва с микрохирургическим невролизом</t>
  </si>
  <si>
    <t>гемитиреоидэктомия с микрохирургической пластикой периферического нерва</t>
  </si>
  <si>
    <t>лимфаденэктомия шейная расширенная с реконструктивно-пластическим компонентом (микрохирургическая реконструкция)</t>
  </si>
  <si>
    <t>широкое иссечение опухоли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</si>
  <si>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</si>
  <si>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</si>
  <si>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гемитиреоидэктомия с микрохирургической пластикой</t>
  </si>
  <si>
    <t>тиреоидэктомия расширенная с реконструктивно-пластическим компонентом</t>
  </si>
  <si>
    <t>тиреоидэктомия расширенная комбинированная с реконструктивно-пластическим компонентом</t>
  </si>
  <si>
    <t>резекция щитовидной железы с микрохирургическим невролизом возвратного гортанного нерва</t>
  </si>
  <si>
    <t>тиреоидэктомия с микрохирургическим невролизом возвратного гортанного нерва</t>
  </si>
  <si>
    <t>C15</t>
  </si>
  <si>
    <t>начальные, локализованные и местнораспространенные формы злокачественных новообразований пищевода</t>
  </si>
  <si>
    <t>резекция пищеводно-желудочного (пищеводно-кишечного) анастомоза трансторакальная</t>
  </si>
  <si>
    <t>одномоментная эзофагэктомия (субтотальная резекция пищевода) с лимфаденэктомией 2S, 2F, 3F и пластикой пищевода</t>
  </si>
  <si>
    <t>удаление экстраорганного рецидива злокачественного новообразования пищевода комбинированное</t>
  </si>
  <si>
    <t>C16</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</si>
  <si>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 - IV стадия)</t>
  </si>
  <si>
    <t>реконструкция пищеводно-кишечного анастомоза при рубцовых деформациях, не подлежащих эндоскопическому лечению</t>
  </si>
  <si>
    <t>реконструкция пищеводно-желудочного анастомоза при тяжелых рефлюкс-эзофагитах</t>
  </si>
  <si>
    <t>резекция культи желудка с реконструкцией желудочно-кишечного или межкишечного анастомоза при болезнях оперированного желудка</t>
  </si>
  <si>
    <t>циторедуктивная гастрэктомия с интраоперационной фотодинамической терапией</t>
  </si>
  <si>
    <t>циторедуктивная проксимальная субтотальная резекция желудка с интраоперационной фотодинамической терапией</t>
  </si>
  <si>
    <t>циторедуктивная дистальная субтотальная резекция желудка с интраоперационной фотодинамической терапией</t>
  </si>
  <si>
    <t>циторедуктивная гастрэктомия с интраоперационной внутрибрюшной гипертермической химиотерапией</t>
  </si>
  <si>
    <t>циторедуктивная проксимальная субтотальная резекция желудка с интраоперационной внутрибрюшной гипертермической химиотерапией</t>
  </si>
  <si>
    <t>циторедуктивная дистальная субтотальная резекция желудка с интраоперационной внутрибрюшной гипертермической химиотерапией</t>
  </si>
  <si>
    <t>циторедуктивные комбинированные операции с радиочастотной термоабляцией метастатических очагов печени</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</si>
  <si>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</si>
  <si>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</si>
  <si>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</si>
  <si>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</si>
  <si>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расширенно-комбинированная ререзекция оперированного желудка</t>
  </si>
  <si>
    <t>резекция пищеводно-кишечного или пищеводно-желудочного анастомоза комбинированная</t>
  </si>
  <si>
    <t>пилоросохраняющая резекция желудка</t>
  </si>
  <si>
    <t>удаление экстраорганного рецидива злокачественных новообразований желудка комбинированное</t>
  </si>
  <si>
    <t>C17</t>
  </si>
  <si>
    <t>местнораспространенные и диссеминированные формы злокачественных новообразований двенадцатиперстной и тонкой кишки</t>
  </si>
  <si>
    <t>панкреатодуоденальная резекция, в том числе расширенная или комбинированная</t>
  </si>
  <si>
    <t>C18, C19, C20, C08, C48.1</t>
  </si>
  <si>
    <t>состояние после обструктивных резекций по поводу опухолей толстой кишки. Опухоли ободочной, сигмовидной, прямой кишки и ректосигмоидного соединения с перитонеальной диссеминацией, включая псевдомиксому брюшины</t>
  </si>
  <si>
    <t>реконструкция толстой кишки с формированием межкишечных анастомозов</t>
  </si>
  <si>
    <t>правосторонняя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</si>
  <si>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</si>
  <si>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</si>
  <si>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</si>
  <si>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</si>
  <si>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</si>
  <si>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прямой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</si>
  <si>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</si>
  <si>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</si>
  <si>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</si>
  <si>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</si>
  <si>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</si>
  <si>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</si>
  <si>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правосторонняя гемиколэктомия с резекцией легкого</t>
  </si>
  <si>
    <t>левосторонняя гемиколэктомия с расширенной лимфаденэктомией</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</si>
  <si>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</si>
  <si>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</si>
  <si>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</si>
  <si>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</si>
  <si>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</si>
  <si>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C20</t>
  </si>
  <si>
    <t>локализованные опухоли среднеампулярного и нижнеампулярного отдела прямой кишки</t>
  </si>
  <si>
    <t>нервосберегающие внутрибрюшные резекции прямой кишки с прецизионным выделением и сохранением элементов вегетативной нервной системы таза</t>
  </si>
  <si>
    <t>C22, C23, C24</t>
  </si>
  <si>
    <t>местнораспространенные первичные и метастатические опухоли печени</t>
  </si>
  <si>
    <t>гемигепатэктомия комбинированная</t>
  </si>
  <si>
    <t>резекция печени с реконструктивно-пластическим компонентом</t>
  </si>
  <si>
    <t>резекция печени комбинированная с ангиопластикой</t>
  </si>
  <si>
    <t>анатомические и атипичные резекции печени с применением радиочастотной термоабляции</t>
  </si>
  <si>
    <t>правосторонняя гемигепатэктомия с применением радиочастотной термоабляции</t>
  </si>
  <si>
    <t>левосторонняя гемигепатэктомия с применением радиочастотной термоабляции</t>
  </si>
  <si>
    <t>расширенная правосторонняя гемигепатэктомия с применением радиочастотной термоабляции</t>
  </si>
  <si>
    <t>расширенная левосторонняя гемигепатэктомия с применением радиочастотной термоабляции</t>
  </si>
  <si>
    <t>изолированная гипертермическая хемиоперфузия печени</t>
  </si>
  <si>
    <t>медианная резекция печени с применением радиочастотной термоабляции</t>
  </si>
  <si>
    <t>расширенная правосторонняя гемигепатэктомия</t>
  </si>
  <si>
    <t>расширенная левосторонняя гемигепатэктомия</t>
  </si>
  <si>
    <t>C34</t>
  </si>
  <si>
    <t>опухоли легкого (I - III стадия)</t>
  </si>
  <si>
    <t>комбинированная лобэктомия с клиновидной, циркулярной резекцией соседних бронхов (формирование межбронхиального анастомоза)</t>
  </si>
  <si>
    <t>расширенная, комбинированная лобэктомия, билобэктомия, пневмонэктомия с резекцией соседних органов и структур средостения (мышечной стенки пищевода, диафрагмы, предсердия, перикарда, грудной стенки, верхней полой вены, трахеобронхиального угла, боковой стенки трахеи, адвентиции аорты), резекцией и пластикой легочной артерии, циркулярной резекцией трахеи</t>
  </si>
  <si>
    <t>радиочастотная термоабляция периферической злокачественной опухоли легкого</t>
  </si>
  <si>
    <t>C37, C08.1, C38.2, C38.3, C78.1</t>
  </si>
  <si>
    <t>опухоль вилочковой железы III стадии. Опухоль переднего, заднего средостения местнораспространенной формы, метастатическое поражение средостения</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</si>
  <si>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</si>
  <si>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t>C38.4, C38.8, C45, C78.2</t>
  </si>
  <si>
    <t>пролонгированная внутриплевральная гипертермическая хемиоперфузия, фотодинамическая терапия</t>
  </si>
  <si>
    <t>C40.0, C40.1, C40.2, C40.3, C40.8, C40.9, C41.2, C41.3, C41.4, C41.8, C41.9, C79.5, C43.5</t>
  </si>
  <si>
    <t>первичные злокачественные новообразования костей и суставных хрящей туловища и конечностей Ia-b, IIa-b, IVa-b стадии. Метастатические новообразования костей, суставных хрящей туловища и конечностей</t>
  </si>
  <si>
    <t>удаление тела позвонка с реконструктивно-пластическим компонентом</t>
  </si>
  <si>
    <t>резекция ребра с реконструктивно-пластическим компонентом</t>
  </si>
  <si>
    <t>резекция ключицы с реконструктивно-пластическим компонентом</t>
  </si>
  <si>
    <t>декомпрессивная ламинэктомия позвонков с фиксацией</t>
  </si>
  <si>
    <t>C43, C44</t>
  </si>
  <si>
    <t>злокачественные новообразования кожи</t>
  </si>
  <si>
    <t>широкое иссечение меланомы с пластикой дефекта свободным кожно-мышечным лоскутом с использованием микрохирургической техники</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</si>
  <si>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</si>
  <si>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</si>
  <si>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</si>
  <si>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расширенное широкое иссечение опухоли кожи с реконструктивно-пластическим компонентом (микрохирургическая реконструкция)</t>
  </si>
  <si>
    <t>C48</t>
  </si>
  <si>
    <t>местнораспространенные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</si>
  <si>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комбинированное</t>
  </si>
  <si>
    <t>местнораспространенные формы первичных и метастатических опухолей брюшной стенки</t>
  </si>
  <si>
    <t>удаление первичных, рецидивных и метастатических опухолей брюшной стенки с применением физических методов лечения (фотодинамической терапии, радиочастотной термоабляции и др.)</t>
  </si>
  <si>
    <t>C49.1, C49.2, C49.3, C49.5, C49.6, C47.1, C47.2, C47.3, C47.5, C43.5</t>
  </si>
  <si>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Ia-b, II a-b, III, IV а-b стадии</t>
  </si>
  <si>
    <t>изолированная гипертермическая регионарная химиоперфузия конечностей</t>
  </si>
  <si>
    <t>C50</t>
  </si>
  <si>
    <t>злокачественные новообразования молочной железы (0 - IV стадия)</t>
  </si>
  <si>
    <t>радикальная резекция молочной железы с одномоментной маммопластикой широчайшей мышцей спины, большой грудной мышцей или их комбинацией</t>
  </si>
  <si>
    <t>отсроченная реконструкция молочной железы кожно-мышечным лоскутом (кожно-мышечным лоскутом прямой мышцы живота, торакодорзальным лоскутом), с использованием в том числе эндопротеза и микрохирургической техники</t>
  </si>
  <si>
    <t>отсроченная реконструкция молочной железы свободным кожно-мышечным лоскутом, с применением в том числе микрохирургической техники</t>
  </si>
  <si>
    <t>резекция молочной железы с определением "сторожевого" лимфоузла</t>
  </si>
  <si>
    <t>злокачественные новообразования шейки матки</t>
  </si>
  <si>
    <t>расширенная экстирпация культи шейки матки</t>
  </si>
  <si>
    <t>злокачественные новообразования тела матки (местнораспространенные формы). Злокачественные новообразования эндометрия (I - III стадия) с осложненным соматическим статусом (тяжелая степень ожирения, тяжелая степень сахарного диабета и т.д.)</t>
  </si>
  <si>
    <t>экстирпация матки с тазовой и парааортальной лимфаденэктомией, субтотальной резекцией большого сальника</t>
  </si>
  <si>
    <t>экстирпация матки с придатками</t>
  </si>
  <si>
    <t>экстирпация матки с тазовой лимфаденэктомией и интраоперационной лучевой терапией</t>
  </si>
  <si>
    <t>злокачественные новообразования яичников (I - IV стадия). Рецидивы злокачественных новообразований яичников</t>
  </si>
  <si>
    <t>комбинированные циторедуктивные операции при злокачественных новообразованиях яичников</t>
  </si>
  <si>
    <t>двусторонняя аднексэктомия или резекция яичников, субтотальная резекция большого сальника с интраоперационной фотодинамической терапией, фотодинамическая терапия</t>
  </si>
  <si>
    <t>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фотодинамическая терапия</t>
  </si>
  <si>
    <t>циторедуктивные операции при злокачественных новообразованиях яичников, фотодинамическая терапия</t>
  </si>
  <si>
    <t>циторедуктивные операции с внутрибрюшной гипертермической химиотерапией</t>
  </si>
  <si>
    <t>C53, C54, C56, C57.8</t>
  </si>
  <si>
    <t>рецидивы злокачественного новообразования тела матки, шейки матки и яичников</t>
  </si>
  <si>
    <t>удаление рецидивных опухолей малого таза</t>
  </si>
  <si>
    <t>удаление рецидивных опухолей малого таза, фотодинамическая терапия</t>
  </si>
  <si>
    <t>злокачественные новообразования полового члена (I - IV стадия)</t>
  </si>
  <si>
    <t>ампутация полового члена, двусторонняя подвздошно-пахово-бедренная лимфаденэктомия</t>
  </si>
  <si>
    <t>локализованные злокачественные новообразования предстательной железы (I - II стадия), Tl-2cN0M0</t>
  </si>
  <si>
    <t>криодеструкция опухоли предстательной железы</t>
  </si>
  <si>
    <t>злокачественные новообразования яичка</t>
  </si>
  <si>
    <t>забрюшинная лимфаденэктомия</t>
  </si>
  <si>
    <t>злокачественные новообразования почки (III - IV стадия)</t>
  </si>
  <si>
    <t>нефрэктомия с тромбэктомией</t>
  </si>
  <si>
    <t>злокачественные новообразования почки (I - II стадия)</t>
  </si>
  <si>
    <t>криодеструкция злокачественных новообразований почки</t>
  </si>
  <si>
    <t>резекция почки с применением физических методов воздействия (радиочастотная абляция, интерстициальная лазерная абляция)</t>
  </si>
  <si>
    <t>злокачественные новообразования мочевого пузыря (I - IV стадия)</t>
  </si>
  <si>
    <t>цистпростатвезикулэктомия с расширенной лимфаденэктомией</t>
  </si>
  <si>
    <t>резекция мочевого пузыря с интраоперационной фотодинамической терапией</t>
  </si>
  <si>
    <t>трансуретральная резекция мочевого пузыря с интраоперационной фотодинамической терапией, гипертермией или низкоинтенсивным лазерным излучением</t>
  </si>
  <si>
    <t>C74</t>
  </si>
  <si>
    <t>злокачественные новообразования надпочечника (I - III стадия) (T1a-T3aNxMo)</t>
  </si>
  <si>
    <t>удаление рецидивной опухоли надпочечника с расширенной лимфаденэктомией</t>
  </si>
  <si>
    <t>злокачественные новообразования надпочечника (III - IV стадия)</t>
  </si>
  <si>
    <t>расширенная адреналэктомия или адреналэктомия с резекцией соседних органов</t>
  </si>
  <si>
    <t>анатомические (лобэктомия, сегментэктомия) и атипичные резекции легкого при множественных, рецидивирующих, двусторонних метастазах в легкие</t>
  </si>
  <si>
    <t>удаление (прецизионное, резекция легкого) множественных метастазов в легких с применением физических факторов</t>
  </si>
  <si>
    <t>изолированная регионарная гипертермическая химиоперфузия легкого</t>
  </si>
  <si>
    <t>09.00.20.003</t>
  </si>
  <si>
    <t>C38, C39</t>
  </si>
  <si>
    <t>местнораспространенные опухоли органов средостения</t>
  </si>
  <si>
    <t>предоперационная или послеоперационная химиотерапия с проведением хирургического вмешательства в течение одной госпитализации</t>
  </si>
  <si>
    <t>первичный рак молочной железы T1N2-3M0, T2-3N1-3M0</t>
  </si>
  <si>
    <t>послеоперационная химиотерапия с проведением хирургического вмешательства в течение одной госпитализации</t>
  </si>
  <si>
    <t>09.00.21.004</t>
  </si>
  <si>
    <t>C22</t>
  </si>
  <si>
    <t>злокачественные новообразования печени (II - IV стадия (T3-4N0-1M0-1). Пациенты с множественными опухолями печени. Пациенты с нерезектабельными опухолями. Функционально неоперабельные пациенты</t>
  </si>
  <si>
    <t>высокоинтенсивная фокусированная ультразвуковая терапия (HIFU)</t>
  </si>
  <si>
    <t>злокачественные новообразования поджелудочной железы (II - IV стадия (T3-4N0-1M0-1). Пациенты с нерезектабельными и условно резектабельными опухолями. Пациенты с генерализованными опухолями (в плане паллиативного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</si>
  <si>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поджелудочной железы</t>
  </si>
  <si>
    <t>C40, C41</t>
  </si>
  <si>
    <t>метастатическое поражение костей</t>
  </si>
  <si>
    <t>высокоинтенсивная фокусированная ультразвуковая терапия (HIFU) при злокачественных новообразованиях костей</t>
  </si>
  <si>
    <t>C48, C49</t>
  </si>
  <si>
    <t>злокачественные новообразования забрюшинного пространства (I - IV стадия (G1-3T1-2N0-1M0-1). Пациенты с множественными опухолями. Функционально неоперабельные пациенты</t>
  </si>
  <si>
    <t>высокоинтенсивная фокусированная ультразвуковая терапия (HIFU) при злокачественных новообразованиях забрюшинного пространства</t>
  </si>
  <si>
    <t>злокачественные новообразования молочной железы (T2-3N0-3M0-1). Пациенты с генерализованными опухолями при невозможности применения традиционных методов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</si>
  <si>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молочной железы</t>
  </si>
  <si>
    <t>локализованные злокачественные новообразования предстательной железы (I - II стадия (Tl-2cN0M0)</t>
  </si>
  <si>
    <t>высокоинтенсивная фокусированная ультразвуковая терапия (HIFU) при злокачественных новообразованиях простаты</t>
  </si>
  <si>
    <t>09.00.22.005</t>
  </si>
  <si>
    <t>C81 - C90, C91.0, C91.5 - C91.9, C92, C93, C94.0, C94.2 - C94.7, C95, C96.9, C00 - C14, C15 - C21, C22, C23 - C26, C30 - C32, C34, C37, C38, C39, C40, C41, С43, C45, C46, C47, C48, C49, C51 - C58, C60 - C69, C71 - C79</t>
  </si>
  <si>
    <t>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 (опухоли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злокачественная фиброзная гистиоцитома, саркомы мягких тканей, ретинобластома, опухоли параменингеальной области). Высокий риск</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</si>
  <si>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</si>
  <si>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10.00   Оториноларингология</t>
  </si>
  <si>
    <t>10.00.23.001</t>
  </si>
  <si>
    <t>H66.1, H66.2, Q16, H80.0, H80.1, H80.9, H74.1, H74.2, H74.3, H90</t>
  </si>
  <si>
    <t>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</si>
  <si>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</si>
  <si>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</si>
  <si>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</si>
  <si>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</si>
  <si>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адгезивная болезнь среднего уха. Разрыв и дислокация слуховых косточек</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</si>
  <si>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</si>
  <si>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</si>
  <si>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</si>
  <si>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10.00.24.002</t>
  </si>
  <si>
    <t>H81.0, H81.1, H81.2</t>
  </si>
  <si>
    <t>болезнь Меньера. Доброкачественное пароксизмальное головокружение. Вестибулярный нейронит. Фистула лабиринта</t>
  </si>
  <si>
    <t>селективная нейротомия</t>
  </si>
  <si>
    <t>деструктивные микрохирургические вмешательства на структурах внутреннего уха с применением лучевой техники</t>
  </si>
  <si>
    <t>H81.1, H81.2</t>
  </si>
  <si>
    <t>доброкачественное пароксизмальное головокружение. Вестибулярный нейронит. Фистула лабиринта</t>
  </si>
  <si>
    <t>дренирование эндолимфатических пространств внутреннего уха с применением микрохирургической и лучевой техники</t>
  </si>
  <si>
    <t>10.00.24.003</t>
  </si>
  <si>
    <t>доброкачественное новообразование полости носа и придаточных пазух носа, пазух клиновидной кости</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</si>
  <si>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</si>
  <si>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10.00.24.004</t>
  </si>
  <si>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</si>
  <si>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удаление новообразования или рубца гортани и трахеи с использованием микрохирургической и лучевой техники</t>
  </si>
  <si>
    <t>эндоларингеальные реконструктивно-пластические вмешательства на голосовых складках с использованием имплантатов и аллогенных материалов с применением микрохирургической техники</t>
  </si>
  <si>
    <t>другие болезни голосовых складок. Дисфония. Афония</t>
  </si>
  <si>
    <t>ларинготрахеопластика при доброкачественных новообразованиях гортани, параличе голосовых складок и гортани, стенозе гортани</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</si>
  <si>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</si>
  <si>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10.00.24.005</t>
  </si>
  <si>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</si>
  <si>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</si>
  <si>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11.00  Офтальмология</t>
  </si>
  <si>
    <t>11.00.25.001</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</si>
  <si>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</si>
  <si>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H26.0 - H26.4, H40.1 - H40.8, Q15.0</t>
  </si>
  <si>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</si>
  <si>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модифицированная синустрабекулэктомия с задней трепанацией склеры, в том числе с применением лазерной хирургии</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</si>
  <si>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</si>
  <si>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синустрабекулэктомия с имплантацией различных моделей дренажей с задней трепанацией склеры</t>
  </si>
  <si>
    <t>подшивание цилиарного тела с задней трепанацией склеры</t>
  </si>
  <si>
    <t>вискоканалостомия</t>
  </si>
  <si>
    <t>микроинвазивная интрасклеральная диатермостомия</t>
  </si>
  <si>
    <t>микроинвазивная хирургия шлеммова канала</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</si>
  <si>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</si>
  <si>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</si>
  <si>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удаление вторичной катаракты с реконструкцией задней камеры с имплантацией интраокулярной линзы</t>
  </si>
  <si>
    <t>реконструкция передней камеры с лазерной экстракцией осложненной катаракты с имплантацией интраокулярной линзы имплантация антиглаукоматозного дренажа</t>
  </si>
  <si>
    <t>модифицированная синустрабекулэктомия с имплантацией антиглаукоматозного дренажа</t>
  </si>
  <si>
    <t>антиглаукоматозная операция с ультразвуковой факоэмульсификацией осложненной катаракты с имплантацией эластичной интраокулярной линзы, в том числе с применением лазерной хирургии</t>
  </si>
  <si>
    <t>11.00.25.002</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</si>
  <si>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</si>
  <si>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 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Возрастная макулярная дегенерация, влажная форма, в том числе с осложнениями</t>
  </si>
  <si>
    <t>эписклеральное круговое и (или)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</si>
  <si>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</si>
  <si>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</si>
  <si>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11.00.25.003</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</si>
  <si>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</si>
  <si>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иридоциклосклерэктомия при посттравматической глаукоме</t>
  </si>
  <si>
    <t>имплантация дренажа при посттравматической глаукоме</t>
  </si>
  <si>
    <t>исправление травматического косоглазия с пластикой экстраокулярных мышц</t>
  </si>
  <si>
    <t>факоаспирация травматической катаракты с имплантацией различных моделей интраокулярной линзы</t>
  </si>
  <si>
    <t>11.00.25.004</t>
  </si>
  <si>
    <t>C43.1, C44.1, C69, C72.3, D31.5, D31.6, Q10.7, Q11.0 - Q11.2</t>
  </si>
  <si>
    <t>злокачественные новообразования глаза и его придаточного аппарата, орбиты у взрослых и детей (стадии T1 - T3 N0 M0). Доброкачественные и злокачественные опухоли орбиты, включающие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</si>
  <si>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реконструктивные операции на экстраокулярных мышцах при новообразованиях орбиты</t>
  </si>
  <si>
    <t>отсроченная реконструкция леватора при новообразованиях орбиты</t>
  </si>
  <si>
    <t>тонкоигольная аспирационная биопсия новообразований глаза и орбиты</t>
  </si>
  <si>
    <t>подшивание танталовых скрепок при новообразованиях глаза</t>
  </si>
  <si>
    <t>отграничительная и (или) разрушающая лазеркоагуляция при новообразованиях глаза</t>
  </si>
  <si>
    <t>радиоэксцизия, в том числе с одномоментной реконструктивной пластикой, при новообразованиях придаточного аппарата глаза</t>
  </si>
  <si>
    <t>лазерэксцизия с одномоментной реконструктивной пластикой при новообразованиях придаточного аппарата глаза</t>
  </si>
  <si>
    <t>радиоэксцизия с лазериспарением при новообразованиях придаточного аппарата глаза</t>
  </si>
  <si>
    <t>лазерэксцизия, в том числе с лазериспарением, при новообразованиях придаточного аппарата глаза</t>
  </si>
  <si>
    <t>погружная диатермокоагуляция при новообразованиях придаточного аппарата глаза</t>
  </si>
  <si>
    <t>11.00.25.005</t>
  </si>
  <si>
    <t>ретролентальная фиброплазия у детей (ретинопатия недоношенных) при активной и рубцовой фазе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</si>
  <si>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хирургическое и (или) лучевое лечение</t>
  </si>
  <si>
    <t>транспупиллярная секторальная или панретинальная лазерная коагуляция аваскулярных зон сетчатки с элементами отграничивающей коагуляции</t>
  </si>
  <si>
    <t>диодная транссклеральная фотокоагуляция, в том числе с криокоагуляцией сетчатки</t>
  </si>
  <si>
    <t>криокоагуляция сетчатки</t>
  </si>
  <si>
    <t>11.00.26.006</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</si>
  <si>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</si>
  <si>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H26.0, H26.1, H26.2, H26.4, H27.0, H33.0, H33.2 - 33.5, H35.1, H40.3, H40.4, H40.5, H43.1, H43.3, H49.9, Q10.0, Q10.1, Q10.4 - Q10.7, Q11.1, Q12.0, Q12.1, Q12.3, Q12.4, Q12.8, Q13.0, Q13.3, Q13.4, Q13.8, Q14.0, Q14.1, Q14.3, Q15.0, H02.0 - H02.5, H04.5, H05.3, H11.2</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</si>
  <si>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</si>
  <si>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</si>
  <si>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исправление косоглазия с пластикой экстраокулярных мышц</t>
  </si>
  <si>
    <t>12.00  Педиатрия</t>
  </si>
  <si>
    <t>12.00.27..001</t>
  </si>
  <si>
    <t>E83.0</t>
  </si>
  <si>
    <t>болезнь Вильсона</t>
  </si>
  <si>
    <t>поликомпонентное лечение с применением специфических хелаторов меди и препаратов цинка под контролем эффективности лечения,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t>
  </si>
  <si>
    <t>K90.0, K90.4, K90.8, K90.9, K63.8, E73, E74.3</t>
  </si>
  <si>
    <t>тяжелые формы мальабсорбции</t>
  </si>
  <si>
    <t>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комплекса биохимических, цитохимических, иммунологических, морфологических и иммуногистохимических методов диагностики, а также методов визуализации</t>
  </si>
  <si>
    <t>E75.5</t>
  </si>
  <si>
    <t>болезнь Гоше I и III типа, протекающая с поражением жизненно важных органов (печени, селезенки, легких), костно-суставной системы и (или) с развитием тяжелой неврологической симптоматики</t>
  </si>
  <si>
    <t>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t>
  </si>
  <si>
    <t>12.00.27.002</t>
  </si>
  <si>
    <t>системный склероз (локальные и распространенные формы)</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</si>
  <si>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</si>
  <si>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12.00.28.003</t>
  </si>
  <si>
    <t>нефротический синдром неустановленной этиологии и морфологического варианта, стероидчувствительный и стероидзависимый, сопровождающийся отечным синдромом, постоянным или транзиторным нарушением функции почек</t>
  </si>
  <si>
    <t>поликомпонентное иммуносупрессивное лечение с применением циклоспорина А и (или) микофенолатов под контролем иммунологических, биохимических и инструментальных методов диагностики</t>
  </si>
  <si>
    <t>наследственные нефропатии, в том числе наследственный нефрит, кистозные болезни почек. Наследственные и приобретенные тубулопатии без снижения функции почек и экстраренальных проявлений</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</si>
  <si>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</si>
  <si>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12.00.29.005</t>
  </si>
  <si>
    <t>кардиомиопатии (дилатационная кардиомиопатия, другая рестриктивная кардиомиопатия, другие кардиомиопатии, кардиомиопатия неуточненная). Миокардит неуточненный, фиброз миокарда. Неревматическое поражение митрального, аортального и трикуспидального клапанов ( митральная (клапанная) недостаточность, неревматический стеноз митрального клапана, аортальная (клапанная) недостаточность, аортальный (клапанный) стеноз с недостаточностью, неревматический стеноз трехстворчатого клапана, неревматическая недостаточность трехстворчатого клапана, неревматический стеноз трехстворчатого клапана с недостаточностью). Врожденные аномалии (пороки развития) системы кровообращения (дефект предсердножелудочковой перегородки, врожденный стеноз аортального клапана, врожденная недостаточность аортального клапана, врожденный митральный стеноз, врожденная митральная недостаточность, коарктация аорты, стеноз аорты, аномалия развития коронарных сосудов)</t>
  </si>
  <si>
    <t>поликомпонентное лечение метаболических нарушений в миокарде и нарушений нейровегетативной регуляции с применением блокаторов нейрогормонов, диуретиков, кардиотоников, антиаритмиков, кардиопротекторов, антибиотиков, противовоспалительных нестероидных, гормональных и цитостатических лекарственных препаратов, внутривенных иммуноглобулинов под контролем уровня иммунобиохимических маркеров повреждения миокарда, хронической сердечной недостаточности (pro-BNP), состояния энергетического обмена методом цитохимического анализа, суточного мониторирования показателей внутрисердечной гемодинамики с использованием комплекса визуализирующих методов диагностики (ультразвуковой диагностики с доплерографией, магнитно-резонансной томографии, мультиспиральной компьютерной томографии, вентрикулографии, коронарографии), генетических исследований</t>
  </si>
  <si>
    <t>13.00  Ревматология</t>
  </si>
  <si>
    <t>13.00.30.001</t>
  </si>
  <si>
    <t>Поликомпонентная иммуномодулирующая терапия с включением генно-инженерных биологических лекарственных препаратов,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t>
  </si>
  <si>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</si>
  <si>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</si>
  <si>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</si>
  <si>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14.00   Сердечно-сосудистая хирургия</t>
  </si>
  <si>
    <t>14.00.31.001</t>
  </si>
  <si>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</si>
  <si>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1 стента в сосуд (сосуды)</t>
  </si>
  <si>
    <t>14.00.32.001</t>
  </si>
  <si>
    <t>баллонная вазодилатация с установкой 2 стентов в сосуд (сосуды)</t>
  </si>
  <si>
    <t>14.00.33.001</t>
  </si>
  <si>
    <t>баллонная вазодилатация с установкой 3 стентов в сосуд (сосуды)</t>
  </si>
  <si>
    <t>14.00.34.001</t>
  </si>
  <si>
    <t>нестабильная стенокардия, острый и повторный инфаркт миокарда (без подъема сегмента ST электрокардиограммы)</t>
  </si>
  <si>
    <t>14.00.35.001</t>
  </si>
  <si>
    <t>14.00.36.001</t>
  </si>
  <si>
    <t>14.00.37.002</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</si>
  <si>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</si>
  <si>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имплантация частотно-адаптированного однокамерного кардиостимулятора</t>
  </si>
  <si>
    <t>14.00.38.013</t>
  </si>
  <si>
    <t>14.00.39.002</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</si>
  <si>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лечения лекарственными препаратами</t>
  </si>
  <si>
    <t>имплантация частотно-адаптированного двухкамерного кардиостимулятора</t>
  </si>
  <si>
    <t>14.00.40.003</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</si>
  <si>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</si>
  <si>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I20.0, I21, I22, I24.0,</t>
  </si>
  <si>
    <t>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t>
  </si>
  <si>
    <t>аортокоронарное шунтирование у больных ишемической болезнью сердца в условиях искусственного кровоснабжения</t>
  </si>
  <si>
    <t>15.00  Торакальная хирургия</t>
  </si>
  <si>
    <t>15.00.41.001</t>
  </si>
  <si>
    <t>первичная легочная гипертензия</t>
  </si>
  <si>
    <t>атриосептостомия</t>
  </si>
  <si>
    <t>стеноз клапана легочной артерии</t>
  </si>
  <si>
    <t>баллонная ангиопластика</t>
  </si>
  <si>
    <t>15.00.41.002</t>
  </si>
  <si>
    <t>эмфизема легкого</t>
  </si>
  <si>
    <t>видеоторакоскопическая резекция легких при осложненной эмфиземе</t>
  </si>
  <si>
    <t>15.00.42.003</t>
  </si>
  <si>
    <t>пластика гигантских булл легкого</t>
  </si>
  <si>
    <t>16.00  Травматология и ортопедия</t>
  </si>
  <si>
    <t>16.00.43.001</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</si>
  <si>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</si>
  <si>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</si>
  <si>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</si>
  <si>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16.00.43.002</t>
  </si>
  <si>
    <t>M00, M01, M03.0, M12.5, M17</t>
  </si>
  <si>
    <t>выраженное нарушение функции крупного сустава конечности любой этиологии</t>
  </si>
  <si>
    <t>артродез крупных суставов конечностей с различными видами фиксации и остеосинтеза</t>
  </si>
  <si>
    <t>16.00.43.003</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</si>
  <si>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</si>
  <si>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t>
  </si>
  <si>
    <t>артролиз и артродез суставов кисти с различными видами чрескостного, накостного и интрамедуллярного остеосинтеза</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</si>
  <si>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</si>
  <si>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16.00.43.004</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</si>
  <si>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</si>
  <si>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S70.7, S70.9, S71, S72, S77, S79, S42, S43, S47, S49, S50, M99.9, M21.6, M95.1, M21.8, M21.9, Q66, Q78, M86, G11.4, G12.1, G80.9, G80.1, G80.2</t>
  </si>
  <si>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</si>
  <si>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чрескостный остеосинтез с использованием метода цифрового анализа</t>
  </si>
  <si>
    <t>чрескостный остеосинтез методом компоновок аппаратов с использованием модульной трансформации</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</si>
  <si>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</si>
  <si>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</si>
  <si>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M25.3, M91, M95.8, Q65.0, Q65.1, Q65.3, Q65.4, Q65.8, M16.2, M16.3, M92</t>
  </si>
  <si>
    <t>дисплазии, аномалии развития, последствия травм крупных суставов</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</si>
  <si>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имплантатами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</si>
  <si>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</si>
  <si>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M24.6</t>
  </si>
  <si>
    <t>анкилоз крупного сустава в порочном положении</t>
  </si>
  <si>
    <t>корригирующие остеотомии с фиксацией имплантатами или аппаратами внешней фиксации</t>
  </si>
  <si>
    <t>16.00.44.005</t>
  </si>
  <si>
    <t>Реконструктивные и декомпрессивные операции при травмах и заболеваниях позвоночника с применением погружных и наружных фиксирующих устройств</t>
  </si>
  <si>
    <t>стабильные и неосложненные 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</si>
  <si>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декомпрессивно-стабилизирующее вмешательство с фиксацией позвоночника дорсальными или вентральными имплантатами</t>
  </si>
  <si>
    <t>16.00.45.001</t>
  </si>
  <si>
    <t>A18.0, S12.0, S12.1, S13, S14, S19, S22.0, S22.1, S23, S24, S32.0, S32.1, S33, S34, T08, T09, T85, T91, M80, M81, M82, M86, M85, M87, M96, M99, Q67, Q76.0, Q76.1, Q76.4, Q77, Q76.3</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</si>
  <si>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 </t>
  </si>
  <si>
    <t>декомпрессивно-стабилизирующее вмешательство с резекцией позвонка, межпозвонкового диска,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t>
  </si>
  <si>
    <t>16.00.46.005</t>
  </si>
  <si>
    <t>S72.1, M84.1</t>
  </si>
  <si>
    <t>неправильно сросшиеся внутри- и околосуставные переломы и ложные суставы</t>
  </si>
  <si>
    <t>имплантация эндопротеза сустава</t>
  </si>
  <si>
    <t>идиопатический деформирующий коксартроз без существенной разницы в длине конечностей (до 2 см)</t>
  </si>
  <si>
    <t>16.00.47.006</t>
  </si>
  <si>
    <t>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в сочетании с аномалией развития грудной клетки</t>
  </si>
  <si>
    <t>M40, M41, Q67, Q76, Q77.4, Q85, Q87</t>
  </si>
  <si>
    <t>реберный горб.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</si>
  <si>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пластика грудной клетки, в том числе с применением погружных фиксаторов</t>
  </si>
  <si>
    <t>18.00  Урология</t>
  </si>
  <si>
    <t>18.00.48.001</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</si>
  <si>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</si>
  <si>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</si>
  <si>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уретропластика кожным лоскутом</t>
  </si>
  <si>
    <t>кишечная пластика мочеточника уретероцистанастомоз (операция Боари), в том числе у детей</t>
  </si>
  <si>
    <t>уретероцистоанастомоз при рецидивных формах уретерогидронефроза</t>
  </si>
  <si>
    <t>уретероилеосигмостомия у детей</t>
  </si>
  <si>
    <t>эндоскопическое бужирование и стентирование мочеточника у детей</t>
  </si>
  <si>
    <t>цистопластика и восстановление уретры при гипоспадии, эписпадии и экстрофии пластическое ушивание свища с анатомической реконструкцией</t>
  </si>
  <si>
    <t>апендикоцистостомия по Митрофанову у детей с нейрогенным мочевым пузырем</t>
  </si>
  <si>
    <t>радикальная цистэктомия с кишечной пластикой мочевого пузыря</t>
  </si>
  <si>
    <t>аугментационная цистопластика восстановление уретры с использованием реваскуляризированного свободного лоскута</t>
  </si>
  <si>
    <t>уретропластика лоскутом из слизистой рта</t>
  </si>
  <si>
    <t>иссечение и закрытие свища женских половых органов (фистулопластика)</t>
  </si>
  <si>
    <t>18.00.48.002</t>
  </si>
  <si>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</si>
  <si>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лапаро- и экстраперитонеоскопическая простатэктомия</t>
  </si>
  <si>
    <t>лапаро- и экстраперитонеоскопическая цистэктомия</t>
  </si>
  <si>
    <t>лапаро- и ретроперитонеоскопическая тазовая лимфаденэктомия</t>
  </si>
  <si>
    <t>лапаро- и ретроперитонеоскопическая нефрэктомия</t>
  </si>
  <si>
    <t>лапаро- и ретроперитонеоскопическое иссечение кисты почки</t>
  </si>
  <si>
    <t>лапаро- и ретроперитонеоскопическая пластика лоханочно-мочеточникового сегмента, мочеточника</t>
  </si>
  <si>
    <t>опухоль предстательной железы. Опухоль почки. Опухоль мочевого пузыря. Опухоль почечной лоханки.</t>
  </si>
  <si>
    <t>лапаро- и ретроперитонеоскопическая нефроуретерэктомия</t>
  </si>
  <si>
    <t>лапаро- и ретроперитонеоскопическая резекция почки</t>
  </si>
  <si>
    <t>18.00.48.003</t>
  </si>
  <si>
    <t>Рецидивные и особо сложные операции на органах мочеполовой системы</t>
  </si>
  <si>
    <t>опухоль почки. Камни почек. Стриктура мочеточника. Опухоль мочевого пузыря. Врожденный уретерогидронефроз. Врожденный мегауретер</t>
  </si>
  <si>
    <t>перкутанная нефролитолапоксия в сочетании с дистанционной литотрипсией или без применения дистанционной литотрипсии</t>
  </si>
  <si>
    <t>18.00.49.005</t>
  </si>
  <si>
    <t>R32, N31.2</t>
  </si>
  <si>
    <t>недержание мочи при напряжении. Несостоятельность сфинктера мочевого пузыря. Атония мочевого пузыря</t>
  </si>
  <si>
    <t>петлевая пластика уретры с использованием петлевого, синтетического, сетчатого протеза при недержании мочи</t>
  </si>
  <si>
    <t>19.00  Челюстно-лицевая хирургия</t>
  </si>
  <si>
    <t>19.00.50.001</t>
  </si>
  <si>
    <t>врожденная полная односторонняя расщелина верхней губы</t>
  </si>
  <si>
    <t>реконструктивная хейлоринопластика</t>
  </si>
  <si>
    <t>рубцовая деформация верхней губы и концевого отдела носа после ранее проведенной хейлоринопластики</t>
  </si>
  <si>
    <t>хирургическая коррекция рубцовой деформации верхней губы и носа местными тканями</t>
  </si>
  <si>
    <t>послеоперационный дефект твердого неба</t>
  </si>
  <si>
    <t>пластика твердого неба лоскутом на ножке из прилегающих участков (из щеки, языка, верхней губы, носогубной складки)</t>
  </si>
  <si>
    <t>реконструктивно-пластическая операция с использованием реваскуляризированного лоскута</t>
  </si>
  <si>
    <t>врожденная и приобретенная небно-глоточная недостаточность различного генеза</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</si>
  <si>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</si>
  <si>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t>врожденная расщелина носа, лица - косая, поперечная, срединная</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</si>
  <si>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</si>
  <si>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19.00.50.007</t>
  </si>
  <si>
    <t>субтотальный дефект и деформация ушной раковины</t>
  </si>
  <si>
    <t>пластика с использованием тканей из прилегающих к ушной раковине участков</t>
  </si>
  <si>
    <t>микростомия</t>
  </si>
  <si>
    <t>пластическое устранение микростомы</t>
  </si>
  <si>
    <t>макростомия</t>
  </si>
  <si>
    <t>пластическое устранение макростомы</t>
  </si>
  <si>
    <t>19.00.50.008</t>
  </si>
  <si>
    <t>доброкачественное новообразование околоушной слюнной железы</t>
  </si>
  <si>
    <t>удаление новообразования</t>
  </si>
  <si>
    <t>новообразование околоушной слюнной железы с распространением в прилегающие области</t>
  </si>
  <si>
    <t>20.00   Эндокринология</t>
  </si>
  <si>
    <t>20.00.51.001</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</si>
  <si>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</si>
  <si>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E10.9, E11.9, E13.9, E14.9</t>
  </si>
  <si>
    <t>сахарный диабет с нестандартным течением, синдромальные, моногенные формы сахарного диабета</t>
  </si>
  <si>
    <t>комплексное лечение, включая персонализированную терапию сахарного диабета на основе молекулярно-генетических, иммунологических, гормональных и биохимических методов диагностики</t>
  </si>
  <si>
    <t>E10.2, E10.4, E10.5, E10.7, E11.2, E11.4, E11.5, E11.7</t>
  </si>
  <si>
    <t>сахарный диабет 1 и 2 типа с поражением почек, неврологическими нарушениями, нарушениями периферического кровообращения и множественными осложнениями, синдромом диабетической стопы</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</si>
  <si>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(инсулиновая помпа)</t>
  </si>
  <si>
    <t>20.00.52.002</t>
  </si>
  <si>
    <t>эктопический АКТГ - синдром (с выявленным источником эктопической секреции)</t>
  </si>
  <si>
    <t>хирургическое лечение с последующим иммуногистохимическим исследованием ткани удаленной опухоли</t>
  </si>
  <si>
    <t>синдром Иценко-Кушинга неуточненный</t>
  </si>
  <si>
    <t>хирургическое лечение гиперкортицизма с проведением двухсторонней адреналэктомии, применением аналогов соматостатина пролонгированного действия, блокаторов стероидогенеза</t>
  </si>
  <si>
    <t>Ультразвуковое исследование матки и придатков трансабдоминальное и трансвагиальное (пренатальная диагностика I триместр)</t>
  </si>
  <si>
    <t>Ультразвуковое исследование матки и придатков трансабдоминальное и трансвагиальное (пренатальная диагностика II триместр)</t>
  </si>
  <si>
    <t>Исследование уровня белка А, связанного с беременностью, в крови (РАРР-А)</t>
  </si>
  <si>
    <t>Исследование уровня хорионического гонадотропина в крови</t>
  </si>
  <si>
    <t>Определение антител класса IgM и IgG к вирусу простого герпеса  в крови</t>
  </si>
  <si>
    <t>Определение антител класса IgM и IgG к цитомегаловирусу в крови</t>
  </si>
  <si>
    <t>Определение антител класса IgM и IgG к токсаплазме в крови</t>
  </si>
  <si>
    <t>Определение антител класса IgM и IgG к  вирусу краснухи в крови</t>
  </si>
  <si>
    <t>Определение антител класса IgM и IgG к хламидии трахоматис в крови</t>
  </si>
  <si>
    <t>Исследование уровня свободного эстриола в крови</t>
  </si>
  <si>
    <t>Исследование уровня тиреотропного гормона (ТТГ) в крови</t>
  </si>
  <si>
    <t>Исследование уровня свободного тироксина (СТ4) сыворотки крови</t>
  </si>
  <si>
    <t xml:space="preserve">Исследование уровня 17-гидроксипрогестерона в крови </t>
  </si>
  <si>
    <t>Патолого-анатомическое исследование биопсийного (операционного) материала**</t>
  </si>
  <si>
    <t>Патолого-анатомическое исследование биопсийного (операционного) материала***</t>
  </si>
  <si>
    <t xml:space="preserve">Патолого-анатомическое исследование биопсийного (операционного) материала**** </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</si>
  <si>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иммуногистохмических методов (на 2 теста)</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</si>
  <si>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иммуногистохмических методов (на 4 теста)</t>
  </si>
  <si>
    <t>Иммуногистохимическая диагностика недифференцированных и низкодифференцированных новообразований легких, желудка, кишечника и других органов</t>
  </si>
  <si>
    <t>Патолого-анатомическое исследование биопсийного (операционного) материала опухолей, опухолеподобных образований мягких тканей</t>
  </si>
  <si>
    <t>Патолого-анатомическое исследование биопсийного (операционного) материала молочной железы с применением иммуногистохимических методов</t>
  </si>
  <si>
    <t>Паталого-анатомическое исследование биопсийного (операционного) материала лимфоузла с применением иммуногистохимических методов</t>
  </si>
  <si>
    <t>Патолого-анатомическое исследование биопсийного (операционного) материала с применением иммуногистохимических методов*****</t>
  </si>
  <si>
    <t>Однофотонная эмиссионная компьютерная томография, совмещенная с компьютерной томографией костей всего тела</t>
  </si>
  <si>
    <t>Ангионефросцинтиграфия</t>
  </si>
  <si>
    <t>Однофотонная эмиссионная компьютерная томография, совмещенная с компьютерной томографией молочной железы</t>
  </si>
  <si>
    <t>Однофотонная эмиссионная компьютерная томография, совмещенная с компьютерной томографией лимфатических узлов</t>
  </si>
  <si>
    <t>Однофотонная эмиссионная компьютерная томография паращитовидных желез</t>
  </si>
  <si>
    <t>Однофотонная эмиссионная компьютерная томография щитовидной железы</t>
  </si>
  <si>
    <t>Определение активности аспартатаминотрансферазы в крови</t>
  </si>
  <si>
    <t>Определение активности аланинаминотрансферазы в крови</t>
  </si>
  <si>
    <t>Исследование уровня холестерина липопротеинов низкой плотности</t>
  </si>
  <si>
    <t>Исследование уровня холестерина липопротеинов высокой плотности в крови</t>
  </si>
  <si>
    <t>Определение альбумина в моче</t>
  </si>
  <si>
    <t>Исследование уровня простатспецифического антигена общего в крови</t>
  </si>
  <si>
    <t>Исследование уровня антигена аденогенных раков CA 125 в крови</t>
  </si>
  <si>
    <t>Определение содержания антител к рецептору тиреотропного гормона (ТТГ) в крови</t>
  </si>
  <si>
    <t>Исследование уровня катехоламинов в моче</t>
  </si>
  <si>
    <t>Определение соотношения белковых фракций методом электрофореза</t>
  </si>
  <si>
    <t>Исследование уровня прогестерона в крови</t>
  </si>
  <si>
    <t>Исследование уровня адренокортикотропного гормона в крови</t>
  </si>
  <si>
    <t>Исследование уровня общего кортизола в крови</t>
  </si>
  <si>
    <t>Исследование уровня паратиреоидного гормона в крови</t>
  </si>
  <si>
    <t>Исследование уровня соматотропного гормона в крови</t>
  </si>
  <si>
    <t>Определение содержания антител к тиреопероксидазе в крови</t>
  </si>
  <si>
    <t>Определение содержания антител к гормонам щитовидной железы в крови</t>
  </si>
  <si>
    <t>Исследование уровня опухолеассоциированного маркера СА 15-3 в крови</t>
  </si>
  <si>
    <t>Определение активности опухолеассоциированной протеинкиназы в крови</t>
  </si>
  <si>
    <t>Исследование уровня антигена аденогенных раков CA 72-4 в крови</t>
  </si>
  <si>
    <t>Исследование уровня антигена плоскоклеточных раков в крови</t>
  </si>
  <si>
    <t>Исследование уровня белка S-100 в сыворотке крови</t>
  </si>
  <si>
    <t>Магнитно-резонансная томография (МРТ) с тотальной внутривенной анестезией</t>
  </si>
  <si>
    <t>Мульти-спиральная компьютерная томография (МСКТ) с комбинированным ингаляционным наркозом (в т.ч. с применением ксенона)</t>
  </si>
  <si>
    <t xml:space="preserve">Дуплексное сканирование брахицефальных артерий </t>
  </si>
  <si>
    <t xml:space="preserve">Ректороманоскопия </t>
  </si>
  <si>
    <t>Исследование уровня опухолеассоциированного маркера СА 242 в крови</t>
  </si>
  <si>
    <t>Исследование уровня растворимого фрагмента цитокератина 19 (CYFRA 21.1) в крови</t>
  </si>
  <si>
    <t>** при ручной проводке на основе целлоидина и красках гематоксилин и эозин</t>
  </si>
  <si>
    <t>*** при производстве на основе парафина (полуавтоматизированная до микротомирования) и красках гематоксилин и эозин</t>
  </si>
  <si>
    <t>**** на парафине при полностью автоматизированном процессе и красках гематоксилин, и эозин</t>
  </si>
  <si>
    <t>***** иммуногистохимическая диагностика при метастазах из невыявленного первичного очага</t>
  </si>
  <si>
    <t>14.5. Гемодиализная помощь, в том числе:</t>
  </si>
  <si>
    <t>14.3.3. Отдельные виды исследований, в том числе диагностических, в том числе:</t>
  </si>
  <si>
    <t>12.1.1. Объемы и стоимость медицинской помощи в условиях дневного стационара при круглосуточном стационаре, оказанной застрахованным гражданам других субъектов РФ, в разрезе профилей коек за 2017 год</t>
  </si>
  <si>
    <t>12.1.2. Объемы и стоимость медицинской помощи в условиях дневного стационара, 
оказанной застрахованным гражданам других субъектов РФ, 
в разрезе клинико-статистических групп заболеваний за 2017 год</t>
  </si>
  <si>
    <t>12.1.3. Объемы и стоимость медицинской помощи в условиях дневного стационара при амбулаторно-поликлиническом учреждении (подразделении) и в условиях дневного стационара на дому, оказанной застрахованным гражданам других субъектов РФ, в разрезе врачебных специальностей за 2017 год</t>
  </si>
  <si>
    <t>12.2.1. Объемы и стоимость медицинской помощи в условиях круглосуточного стационара,
оказанной застрахованным гражданам других субъектов РФ, в разрезе профилей коек за 2017 год</t>
  </si>
  <si>
    <t xml:space="preserve">12.2.2. Объемы и стоимость медицинской помощи в условиях круглосуточного стационара, 
оказанной застрахованным гражданам других субъектов РФ, 
в разрезе клинико-статистических групп заболеваний за 2017 год </t>
  </si>
  <si>
    <t>12.2.3. Объемы и стоимость высокотехнологичной медицинской помощи, 
оказанной застрахованным гражданам других субъектов РФ, за 2017 год</t>
  </si>
  <si>
    <t>12.3.1. Объемы и стоимость первичной медико-санитарной помощи, оказанной застрахованным гражданам других субъектов РФ, за 2017 год</t>
  </si>
  <si>
    <t>12.3.3. Объемы и стоимость проведения застрахованным гражданам других субъектов РФ отдельных видов исследований, в том числе диагностических, за 2017 год</t>
  </si>
  <si>
    <t>12.4. Объемы и стоимость скорой медицинской помощи,
оказанной застрахованным гражданам других субъектов РФ, за 2017 год</t>
  </si>
  <si>
    <t>14.1.1. Предложения по оказанию застрахованным гражданам других субъектов РФ 
медицинской помощи в условиях дневного стационара при круглосуточном стационаре 
на 2019 год в разрезе профилей коек</t>
  </si>
  <si>
    <t>14.1.2. Предложения по оказанию застрахованным гражданам других субъектов РФ медицинской помощи в условиях дневного стационара на 2019 год 
в разрезе клинико-статистических групп заболеваний</t>
  </si>
  <si>
    <t>14.1.3. Предложения по оказанию застрахованным гражданам других субъектов РФ медицинской помощи в условиях дневного стационара при амбулаторно-поликлиническом учреждении (подразделении) и в условиях дневного стационара на дому в разрезе врачебных специальностей 
на 2019 год</t>
  </si>
  <si>
    <t>14.2.1. Предложения по оказанию застрахованным гражданам других субъектов РФ медицинской помощи 
в условиях круглосуточного стационара на 2019 год в разрезе профилей коек</t>
  </si>
  <si>
    <t>14.2.2. Предложения по оказанию застрахованным гражданам других субъектов РФ медицинской помощи 
в условиях круглосуточного стационара на 2019 год в разрезе клинико-статистических групп заболеваний</t>
  </si>
  <si>
    <t>14.2.3. Предложения по оказанию застрахованным гражданам других субъектов РФ высокотехнологичной медицинской помощи 
в условиях круглосуточного стационара на 2019 год</t>
  </si>
  <si>
    <t>14.3.3. Предложения по объемам проведения застрахованным гражданам других субъектов РФ отдельных видов исследований, в том числе диагностических, на 2019 год</t>
  </si>
  <si>
    <t>14.4. Предложения по оказанию застрахованным гражданам других субъектов РФ скорой медицинской помощи на 2019 год</t>
  </si>
  <si>
    <t>ВСЕГО, обращений</t>
  </si>
  <si>
    <t>ВСЕГО, посещений</t>
  </si>
  <si>
    <t>5 = 7+9+13</t>
  </si>
  <si>
    <t>6 = 8+10+14</t>
  </si>
  <si>
    <t>14.3.1. Предложения по оказанию застрахованным гражданам других субъектов РФ 
первичной медико-санитарной помощи на 2019 год</t>
  </si>
  <si>
    <t>12.5. Объемы и стоимость оказанной застрахованным гражданам других субъектов РФ 
диализной медицинской помощи за 2018 год</t>
  </si>
  <si>
    <t>14.5. Предложения по объемам оказания застрахованным гражданам других субъектов РФ  
диализной медицинской помощи за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</si>
</sst>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charset val="204"/>
      <scheme val="minor"/>
    </font>
    <font>
      <sz val="11"/>
      <color indexed="8"/>
      <name val="Times New Roman"/>
      <family val="1"/>
      <charset val="204"/>
    </font>
    <font>
      <i/>
      <sz val="9"/>
      <color indexed="8"/>
      <name val="Times New Roman"/>
      <family val="1"/>
      <charset val="204"/>
    </font>
    <font>
      <b/>
      <sz val="11"/>
      <color indexed="8"/>
      <name val="Times New Roman"/>
      <family val="1"/>
      <charset val="204"/>
    </font>
    <font>
      <b/>
      <sz val="14"/>
      <color indexed="8"/>
      <name val="Times New Roman"/>
      <family val="1"/>
      <charset val="204"/>
    </font>
    <font>
      <b/>
      <sz val="14"/>
      <color indexed="8"/>
      <name val="Calibri"/>
      <family val="2"/>
      <charset val="204"/>
    </font>
    <font>
      <sz val="12"/>
      <color indexed="8"/>
      <name val="Times New Roman"/>
      <family val="1"/>
      <charset val="204"/>
    </font>
    <font>
      <sz val="11"/>
      <color indexed="8"/>
      <name val="Calibri"/>
      <family val="2"/>
      <charset val="204"/>
    </font>
    <font>
      <sz val="8"/>
      <color indexed="8"/>
      <name val="Times New Roman"/>
      <family val="1"/>
      <charset val="204"/>
    </font>
    <font>
      <i/>
      <sz val="8"/>
      <color indexed="8"/>
      <name val="Times New Roman"/>
      <family val="1"/>
      <charset val="204"/>
    </font>
    <font>
      <sz val="10"/>
      <color indexed="8"/>
      <name val="Times New Roman"/>
      <family val="1"/>
      <charset val="204"/>
    </font>
    <font>
      <sz val="10"/>
      <color indexed="8"/>
      <name val="Calibri"/>
      <family val="2"/>
      <charset val="204"/>
    </font>
    <font>
      <b/>
      <sz val="11"/>
      <color indexed="8"/>
      <name val="Calibri"/>
      <family val="2"/>
      <charset val="204"/>
    </font>
    <font>
      <sz val="11"/>
      <color theme="1"/>
      <name val="Times New Roman"/>
      <family val="1"/>
      <charset val="204"/>
    </font>
    <font>
      <sz val="10"/>
      <color theme="1"/>
      <name val="Times New Roman"/>
      <family val="1"/>
      <charset val="204"/>
    </font>
    <font>
      <i/>
      <sz val="11"/>
      <color theme="1"/>
      <name val="Calibri"/>
      <family val="2"/>
      <charset val="204"/>
      <scheme val="minor"/>
    </font>
    <font>
      <sz val="9"/>
      <color indexed="8"/>
      <name val="Times New Roman"/>
      <family val="1"/>
      <charset val="204"/>
    </font>
    <font>
      <sz val="8"/>
      <color theme="1"/>
      <name val="Calibri"/>
      <family val="2"/>
      <charset val="204"/>
      <scheme val="minor"/>
    </font>
    <font>
      <u/>
      <sz val="11"/>
      <color theme="1"/>
      <name val="Calibri"/>
      <family val="2"/>
      <charset val="204"/>
      <scheme val="minor"/>
    </font>
    <font>
      <sz val="10"/>
      <color theme="1"/>
      <name val="Calibri"/>
      <family val="2"/>
      <charset val="204"/>
      <scheme val="minor"/>
    </font>
    <font>
      <sz val="14"/>
      <color theme="1"/>
      <name val="Calibri"/>
      <family val="2"/>
      <charset val="204"/>
      <scheme val="minor"/>
    </font>
    <font>
      <u/>
      <sz val="11"/>
      <color indexed="8"/>
      <name val="Times New Roman"/>
      <family val="1"/>
      <charset val="204"/>
    </font>
    <font>
      <sz val="8"/>
      <color indexed="8"/>
      <name val="Calibri"/>
      <family val="2"/>
      <charset val="204"/>
    </font>
    <font>
      <b/>
      <sz val="10"/>
      <color indexed="8"/>
      <name val="Times New Roman"/>
      <family val="1"/>
      <charset val="204"/>
    </font>
    <font>
      <sz val="10"/>
      <color indexed="8"/>
      <name val="Arial"/>
      <family val="2"/>
      <charset val="204"/>
    </font>
    <font>
      <b/>
      <sz val="10"/>
      <color indexed="8"/>
      <name val="Calibri"/>
      <family val="2"/>
      <charset val="204"/>
    </font>
    <font>
      <sz val="11"/>
      <name val="Times New Roman"/>
      <family val="1"/>
      <charset val="204"/>
    </font>
    <font>
      <b/>
      <sz val="14"/>
      <name val="Times New Roman"/>
      <family val="1"/>
      <charset val="204"/>
    </font>
    <font>
      <b/>
      <sz val="11"/>
      <color theme="1"/>
      <name val="Times New Roman"/>
      <family val="1"/>
      <charset val="204"/>
    </font>
    <font>
      <sz val="10"/>
      <name val="Arial Cyr"/>
    </font>
    <font>
      <sz val="10"/>
      <name val="Times New Roman"/>
      <family val="1"/>
      <charset val="204"/>
    </font>
    <font>
      <b/>
      <sz val="11"/>
      <color theme="1"/>
      <name val="Calibri"/>
      <family val="2"/>
      <charset val="204"/>
      <scheme val="minor"/>
    </font>
    <font>
      <sz val="9"/>
      <name val="Times New Roman"/>
      <family val="1"/>
      <charset val="204"/>
    </font>
    <font>
      <sz val="8"/>
      <color theme="1"/>
      <name val="Times New Roman"/>
      <family val="1"/>
      <charset val="204"/>
    </font>
    <font>
      <sz val="9"/>
      <color theme="1"/>
      <name val="Calibri"/>
      <family val="2"/>
      <charset val="204"/>
      <scheme val="minor"/>
    </font>
    <font>
      <b/>
      <sz val="11"/>
      <name val="Times New Roman"/>
      <family val="1"/>
      <charset val="204"/>
    </font>
    <font>
      <b/>
      <sz val="10"/>
      <name val="Times New Roman"/>
      <family val="1"/>
      <charset val="204"/>
    </font>
    <font>
      <i/>
      <sz val="10"/>
      <name val="Times New Roman"/>
      <family val="1"/>
      <charset val="204"/>
    </font>
    <font>
      <sz val="12"/>
      <color theme="1"/>
      <name val="Calibri"/>
      <family val="2"/>
      <charset val="204"/>
      <scheme val="minor"/>
    </font>
    <font>
      <b/>
      <sz val="14"/>
      <color theme="1"/>
      <name val="Times New Roman"/>
      <family val="1"/>
      <charset val="204"/>
    </font>
    <font>
      <sz val="8"/>
      <name val="Times New Roman"/>
      <family val="1"/>
      <charset val="204"/>
    </font>
    <font>
      <b/>
      <sz val="10"/>
      <color theme="1"/>
      <name val="Times New Roman"/>
      <family val="1"/>
      <charset val="204"/>
    </font>
    <font>
      <b/>
      <sz val="9"/>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xf numFmtId="0" fontId="7" fillId="0" borderId="0"/>
    <xf numFmtId="0" fontId="24" fillId="0" borderId="0"/>
    <xf numFmtId="0" fontId="29" fillId="0" borderId="0"/>
    <xf numFmtId="0" fontId="24" fillId="0" borderId="0"/>
  </cellStyleXfs>
  <cellXfs count="569">
    <xf numFmtId="0" fontId="0" fillId="0" borderId="0" xfId="0"/>
    <xf numFmtId="0" fontId="2" fillId="0" borderId="0" xfId="0" applyFont="1" applyAlignment="1">
      <alignment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wrapText="1"/>
    </xf>
    <xf numFmtId="0" fontId="8" fillId="0" borderId="1" xfId="0" applyFont="1" applyBorder="1" applyAlignment="1">
      <alignment horizontal="center" wrapText="1"/>
    </xf>
    <xf numFmtId="0" fontId="8" fillId="0" borderId="0" xfId="0" applyFont="1" applyAlignment="1">
      <alignment horizontal="center" wrapText="1"/>
    </xf>
    <xf numFmtId="49" fontId="1" fillId="0" borderId="0" xfId="0" applyNumberFormat="1" applyFont="1" applyBorder="1" applyAlignment="1">
      <alignment horizontal="center" wrapText="1"/>
    </xf>
    <xf numFmtId="49" fontId="1" fillId="0" borderId="0" xfId="0" applyNumberFormat="1" applyFont="1" applyBorder="1" applyAlignment="1">
      <alignment horizontal="left" vertical="center" wrapText="1"/>
    </xf>
    <xf numFmtId="164" fontId="1" fillId="0" borderId="0" xfId="0" applyNumberFormat="1" applyFont="1" applyBorder="1" applyAlignment="1">
      <alignment horizontal="center" vertical="center" wrapText="1"/>
    </xf>
    <xf numFmtId="164" fontId="1" fillId="0" borderId="0" xfId="0" applyNumberFormat="1"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center" wrapText="1"/>
    </xf>
    <xf numFmtId="49" fontId="10" fillId="0" borderId="1" xfId="0" applyNumberFormat="1" applyFont="1" applyBorder="1" applyAlignment="1">
      <alignment horizontal="center" wrapText="1"/>
    </xf>
    <xf numFmtId="164" fontId="10" fillId="0" borderId="1" xfId="0" applyNumberFormat="1" applyFont="1" applyBorder="1" applyAlignment="1">
      <alignment wrapText="1"/>
    </xf>
    <xf numFmtId="49" fontId="10" fillId="0" borderId="1" xfId="0" applyNumberFormat="1" applyFont="1" applyBorder="1" applyAlignment="1">
      <alignment horizontal="left" vertical="center" wrapText="1"/>
    </xf>
    <xf numFmtId="0" fontId="1" fillId="0" borderId="0" xfId="0" applyFont="1" applyAlignment="1">
      <alignment horizontal="left" vertical="top" wrapText="1" indent="7"/>
    </xf>
    <xf numFmtId="3" fontId="10" fillId="0" borderId="1" xfId="0" applyNumberFormat="1" applyFont="1" applyBorder="1" applyAlignment="1">
      <alignment wrapText="1"/>
    </xf>
    <xf numFmtId="49" fontId="10" fillId="0" borderId="1" xfId="0" applyNumberFormat="1" applyFont="1" applyBorder="1" applyAlignment="1">
      <alignment horizontal="left" wrapText="1"/>
    </xf>
    <xf numFmtId="164" fontId="10"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0" fontId="8" fillId="0" borderId="0" xfId="0" applyFont="1" applyBorder="1" applyAlignment="1">
      <alignment horizontal="center" wrapText="1"/>
    </xf>
    <xf numFmtId="3" fontId="10" fillId="0" borderId="0" xfId="0" applyNumberFormat="1" applyFont="1" applyBorder="1" applyAlignment="1">
      <alignment wrapText="1"/>
    </xf>
    <xf numFmtId="0" fontId="1" fillId="0" borderId="0" xfId="0" applyFont="1" applyAlignment="1">
      <alignment vertical="top" wrapText="1"/>
    </xf>
    <xf numFmtId="0" fontId="0" fillId="0" borderId="0" xfId="0" applyFont="1" applyAlignment="1">
      <alignment vertical="top" wrapText="1"/>
    </xf>
    <xf numFmtId="49" fontId="10" fillId="0" borderId="1" xfId="0" applyNumberFormat="1" applyFont="1" applyBorder="1" applyAlignment="1">
      <alignment wrapText="1"/>
    </xf>
    <xf numFmtId="3" fontId="10" fillId="0" borderId="1" xfId="0" applyNumberFormat="1" applyFont="1" applyBorder="1" applyAlignment="1">
      <alignment horizontal="right" wrapText="1"/>
    </xf>
    <xf numFmtId="164" fontId="10" fillId="0" borderId="1" xfId="0" applyNumberFormat="1" applyFont="1" applyBorder="1" applyAlignment="1">
      <alignment horizontal="right" wrapText="1"/>
    </xf>
    <xf numFmtId="49" fontId="10" fillId="0" borderId="0" xfId="0" applyNumberFormat="1" applyFont="1" applyBorder="1" applyAlignment="1">
      <alignment horizontal="center" wrapText="1"/>
    </xf>
    <xf numFmtId="0" fontId="8"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wrapText="1"/>
    </xf>
    <xf numFmtId="3" fontId="14" fillId="0" borderId="1" xfId="0" applyNumberFormat="1" applyFont="1" applyBorder="1" applyAlignment="1">
      <alignment horizontal="left" vertical="center" wrapText="1"/>
    </xf>
    <xf numFmtId="49" fontId="14" fillId="0" borderId="1" xfId="0" applyNumberFormat="1" applyFont="1" applyBorder="1" applyAlignment="1">
      <alignment horizontal="left" vertical="center" wrapText="1" indent="1"/>
    </xf>
    <xf numFmtId="0" fontId="1" fillId="0" borderId="0" xfId="0" applyFont="1" applyAlignment="1">
      <alignment horizontal="left" vertical="top" wrapText="1"/>
    </xf>
    <xf numFmtId="0" fontId="1"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1" fontId="1" fillId="0" borderId="1" xfId="0" applyNumberFormat="1" applyFont="1" applyBorder="1" applyAlignment="1">
      <alignment horizontal="right" wrapText="1"/>
    </xf>
    <xf numFmtId="0" fontId="0" fillId="0" borderId="0" xfId="0" applyBorder="1" applyAlignment="1">
      <alignment wrapText="1"/>
    </xf>
    <xf numFmtId="3" fontId="1" fillId="0" borderId="1" xfId="0" applyNumberFormat="1" applyFont="1" applyBorder="1" applyAlignment="1">
      <alignment horizontal="right"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9" fillId="0" borderId="0" xfId="0" applyFont="1" applyBorder="1" applyAlignment="1">
      <alignment horizontal="center" wrapText="1"/>
    </xf>
    <xf numFmtId="0" fontId="17" fillId="0" borderId="0" xfId="0" applyFont="1" applyBorder="1" applyAlignment="1">
      <alignment horizontal="center" wrapText="1"/>
    </xf>
    <xf numFmtId="0" fontId="10" fillId="0" borderId="1" xfId="0" applyFont="1" applyBorder="1" applyAlignment="1">
      <alignment horizontal="center" vertical="center" wrapText="1"/>
    </xf>
    <xf numFmtId="0" fontId="6" fillId="0" borderId="0" xfId="0" applyFont="1" applyAlignment="1">
      <alignment wrapText="1"/>
    </xf>
    <xf numFmtId="0" fontId="0" fillId="0" borderId="0" xfId="0" applyFont="1" applyAlignment="1">
      <alignment horizontal="left" vertical="top" wrapText="1"/>
    </xf>
    <xf numFmtId="0" fontId="9" fillId="0" borderId="0" xfId="0" applyFont="1" applyBorder="1" applyAlignment="1">
      <alignment horizontal="center" wrapText="1"/>
    </xf>
    <xf numFmtId="0" fontId="0" fillId="0" borderId="0" xfId="0" applyBorder="1" applyAlignment="1">
      <alignment wrapText="1"/>
    </xf>
    <xf numFmtId="0" fontId="6" fillId="0" borderId="0" xfId="0" applyFont="1" applyAlignment="1">
      <alignment wrapText="1"/>
    </xf>
    <xf numFmtId="49" fontId="10" fillId="0" borderId="0" xfId="0" applyNumberFormat="1" applyFont="1" applyBorder="1" applyAlignment="1">
      <alignment horizontal="left" wrapText="1"/>
    </xf>
    <xf numFmtId="49" fontId="10" fillId="0" borderId="0" xfId="0" applyNumberFormat="1" applyFont="1" applyBorder="1" applyAlignment="1">
      <alignment horizontal="left" vertical="center" wrapText="1"/>
    </xf>
    <xf numFmtId="3" fontId="10" fillId="0" borderId="0" xfId="0" applyNumberFormat="1" applyFont="1" applyBorder="1" applyAlignment="1">
      <alignment horizontal="right" wrapText="1"/>
    </xf>
    <xf numFmtId="164" fontId="10" fillId="0" borderId="0" xfId="0" applyNumberFormat="1" applyFont="1" applyBorder="1" applyAlignment="1">
      <alignment horizontal="right"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1" fontId="10" fillId="0" borderId="0" xfId="0" applyNumberFormat="1" applyFont="1" applyBorder="1" applyAlignment="1">
      <alignment horizontal="right" wrapText="1"/>
    </xf>
    <xf numFmtId="0" fontId="0" fillId="0" borderId="0" xfId="0" applyBorder="1" applyAlignment="1">
      <alignment horizontal="center" wrapText="1"/>
    </xf>
    <xf numFmtId="0" fontId="15" fillId="0" borderId="0" xfId="0" applyFont="1" applyBorder="1" applyAlignment="1"/>
    <xf numFmtId="1" fontId="10" fillId="0" borderId="1" xfId="0" applyNumberFormat="1" applyFont="1" applyBorder="1" applyAlignment="1">
      <alignment horizontal="right" vertical="center" wrapText="1"/>
    </xf>
    <xf numFmtId="164" fontId="1" fillId="0" borderId="1" xfId="0" applyNumberFormat="1" applyFont="1" applyBorder="1" applyAlignment="1">
      <alignment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1" fontId="1" fillId="0" borderId="0" xfId="0" applyNumberFormat="1" applyFont="1" applyBorder="1" applyAlignment="1">
      <alignment wrapText="1"/>
    </xf>
    <xf numFmtId="0" fontId="14" fillId="0" borderId="1" xfId="0" applyFont="1" applyBorder="1" applyAlignment="1">
      <alignment horizontal="center" vertical="center" wrapText="1"/>
    </xf>
    <xf numFmtId="49" fontId="10" fillId="0" borderId="1" xfId="0" applyNumberFormat="1" applyFont="1" applyBorder="1" applyAlignment="1">
      <alignment horizontal="left" vertical="center" wrapText="1"/>
    </xf>
    <xf numFmtId="0" fontId="1" fillId="0" borderId="0" xfId="0" applyFont="1" applyAlignment="1">
      <alignment wrapText="1"/>
    </xf>
    <xf numFmtId="0" fontId="0" fillId="0" borderId="0" xfId="0" applyAlignment="1">
      <alignment wrapText="1"/>
    </xf>
    <xf numFmtId="0" fontId="0" fillId="0" borderId="2" xfId="0" applyBorder="1" applyAlignment="1">
      <alignment wrapText="1"/>
    </xf>
    <xf numFmtId="0" fontId="9" fillId="0" borderId="4" xfId="0" applyFont="1" applyBorder="1" applyAlignment="1">
      <alignment horizontal="center" wrapText="1"/>
    </xf>
    <xf numFmtId="0" fontId="1" fillId="0" borderId="2" xfId="0" applyFont="1" applyBorder="1" applyAlignment="1">
      <alignment wrapText="1"/>
    </xf>
    <xf numFmtId="0" fontId="9" fillId="0" borderId="0" xfId="0" applyFont="1" applyBorder="1" applyAlignment="1">
      <alignment horizontal="center" wrapText="1"/>
    </xf>
    <xf numFmtId="0" fontId="0" fillId="0" borderId="0" xfId="0" applyBorder="1" applyAlignment="1">
      <alignment wrapText="1"/>
    </xf>
    <xf numFmtId="0" fontId="1" fillId="0" borderId="0" xfId="0" applyFont="1" applyBorder="1" applyAlignment="1">
      <alignment wrapText="1"/>
    </xf>
    <xf numFmtId="3" fontId="1" fillId="0" borderId="1" xfId="0" applyNumberFormat="1" applyFont="1" applyBorder="1" applyAlignment="1">
      <alignment wrapText="1"/>
    </xf>
    <xf numFmtId="0" fontId="1" fillId="0" borderId="0" xfId="0" applyFont="1" applyAlignment="1">
      <alignment horizontal="right" wrapText="1"/>
    </xf>
    <xf numFmtId="0" fontId="22" fillId="0" borderId="0" xfId="0" applyFont="1" applyFill="1"/>
    <xf numFmtId="3" fontId="10" fillId="0" borderId="0" xfId="0" applyNumberFormat="1" applyFont="1" applyFill="1" applyAlignment="1">
      <alignment vertical="top"/>
    </xf>
    <xf numFmtId="3" fontId="23" fillId="0" borderId="0" xfId="0" applyNumberFormat="1" applyFont="1" applyFill="1" applyAlignment="1">
      <alignment horizontal="center" vertical="top"/>
    </xf>
    <xf numFmtId="0" fontId="22" fillId="0" borderId="1" xfId="0" applyFont="1" applyFill="1" applyBorder="1" applyAlignment="1">
      <alignment vertical="top" wrapText="1"/>
    </xf>
    <xf numFmtId="0" fontId="22" fillId="0" borderId="1" xfId="0" applyFont="1" applyFill="1" applyBorder="1" applyAlignment="1">
      <alignment vertical="top"/>
    </xf>
    <xf numFmtId="0" fontId="0" fillId="0" borderId="1" xfId="0" applyFont="1" applyFill="1" applyBorder="1" applyAlignment="1">
      <alignment vertical="top"/>
    </xf>
    <xf numFmtId="3" fontId="10" fillId="0" borderId="0" xfId="0" applyNumberFormat="1" applyFont="1" applyFill="1" applyAlignment="1">
      <alignment horizontal="right" vertical="top"/>
    </xf>
    <xf numFmtId="0" fontId="11" fillId="0" borderId="0" xfId="0" applyFont="1" applyFill="1"/>
    <xf numFmtId="0" fontId="11" fillId="0" borderId="0" xfId="0" applyFont="1" applyFill="1" applyAlignment="1"/>
    <xf numFmtId="0" fontId="10" fillId="0" borderId="1" xfId="2" applyFont="1" applyFill="1" applyBorder="1" applyAlignment="1">
      <alignment horizontal="center" vertical="top" wrapText="1"/>
    </xf>
    <xf numFmtId="0" fontId="10" fillId="0" borderId="0" xfId="0" applyFont="1" applyFill="1" applyAlignment="1">
      <alignment horizontal="center"/>
    </xf>
    <xf numFmtId="3" fontId="1" fillId="0" borderId="1" xfId="0" applyNumberFormat="1" applyFont="1" applyFill="1" applyBorder="1" applyAlignment="1">
      <alignment horizontal="right" vertical="center"/>
    </xf>
    <xf numFmtId="0" fontId="23" fillId="0" borderId="0" xfId="0" applyFont="1" applyFill="1" applyAlignment="1">
      <alignment horizontal="center"/>
    </xf>
    <xf numFmtId="0" fontId="8" fillId="0" borderId="0" xfId="0" applyFont="1" applyFill="1" applyAlignment="1">
      <alignment horizontal="center"/>
    </xf>
    <xf numFmtId="0" fontId="8"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 fillId="0" borderId="0" xfId="0" applyFont="1" applyFill="1" applyAlignment="1">
      <alignment wrapText="1"/>
    </xf>
    <xf numFmtId="3" fontId="10" fillId="0" borderId="0" xfId="0" applyNumberFormat="1" applyFont="1" applyFill="1" applyAlignment="1">
      <alignment wrapText="1"/>
    </xf>
    <xf numFmtId="0" fontId="2"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vertical="center"/>
    </xf>
    <xf numFmtId="3" fontId="23"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xf numFmtId="3" fontId="10" fillId="0" borderId="0" xfId="0" applyNumberFormat="1" applyFont="1" applyFill="1"/>
    <xf numFmtId="3" fontId="10" fillId="0" borderId="0" xfId="0" applyNumberFormat="1" applyFont="1" applyFill="1" applyBorder="1"/>
    <xf numFmtId="3" fontId="10" fillId="0" borderId="0" xfId="0" applyNumberFormat="1" applyFont="1" applyFill="1" applyBorder="1" applyAlignment="1">
      <alignment horizontal="center" vertical="center"/>
    </xf>
    <xf numFmtId="0" fontId="10" fillId="0" borderId="0" xfId="0" applyFont="1" applyFill="1" applyBorder="1" applyAlignment="1">
      <alignment vertical="top" wrapText="1"/>
    </xf>
    <xf numFmtId="0" fontId="16" fillId="0" borderId="0" xfId="0" applyFont="1" applyFill="1" applyBorder="1" applyAlignment="1">
      <alignment vertical="top"/>
    </xf>
    <xf numFmtId="0" fontId="10" fillId="0" borderId="0" xfId="0" applyFont="1" applyFill="1" applyBorder="1" applyAlignment="1">
      <alignment vertical="top"/>
    </xf>
    <xf numFmtId="0" fontId="8" fillId="0" borderId="0" xfId="0" applyFont="1" applyFill="1" applyBorder="1" applyAlignment="1">
      <alignment vertical="top"/>
    </xf>
    <xf numFmtId="3" fontId="10" fillId="0"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0" fontId="10" fillId="0" borderId="0" xfId="0" applyFont="1" applyFill="1" applyAlignment="1">
      <alignment horizontal="right" wrapText="1"/>
    </xf>
    <xf numFmtId="0" fontId="10" fillId="0" borderId="1" xfId="0" applyFont="1" applyFill="1" applyBorder="1" applyAlignment="1">
      <alignment vertical="top"/>
    </xf>
    <xf numFmtId="0" fontId="8" fillId="0" borderId="0" xfId="0" applyFont="1" applyFill="1"/>
    <xf numFmtId="3" fontId="3" fillId="2" borderId="1" xfId="0" applyNumberFormat="1" applyFont="1" applyFill="1" applyBorder="1" applyAlignment="1">
      <alignment horizontal="right" vertical="center" wrapText="1"/>
    </xf>
    <xf numFmtId="3" fontId="8" fillId="0" borderId="1" xfId="0" applyNumberFormat="1" applyFont="1" applyFill="1" applyBorder="1" applyAlignment="1">
      <alignment horizontal="center" vertical="center" wrapText="1"/>
    </xf>
    <xf numFmtId="0" fontId="8" fillId="0" borderId="0" xfId="0" applyFont="1" applyFill="1" applyAlignment="1">
      <alignment horizontal="center" wrapText="1"/>
    </xf>
    <xf numFmtId="3" fontId="10" fillId="0" borderId="1" xfId="0" applyNumberFormat="1" applyFont="1" applyFill="1" applyBorder="1" applyAlignment="1">
      <alignment horizontal="right" vertical="center"/>
    </xf>
    <xf numFmtId="3" fontId="10" fillId="0" borderId="1" xfId="0" applyNumberFormat="1" applyFont="1" applyFill="1" applyBorder="1" applyAlignment="1">
      <alignment horizontal="right" vertical="top"/>
    </xf>
    <xf numFmtId="3" fontId="23" fillId="2" borderId="1" xfId="0" applyNumberFormat="1" applyFont="1" applyFill="1" applyBorder="1" applyAlignment="1">
      <alignment horizontal="right" vertical="top" wrapText="1"/>
    </xf>
    <xf numFmtId="3" fontId="10" fillId="2" borderId="1"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Fill="1" applyBorder="1"/>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3" fillId="0" borderId="0" xfId="0" applyFont="1" applyFill="1" applyAlignment="1">
      <alignment vertical="center"/>
    </xf>
    <xf numFmtId="3" fontId="1" fillId="0" borderId="1" xfId="0" applyNumberFormat="1" applyFont="1" applyFill="1" applyBorder="1" applyAlignment="1">
      <alignment horizontal="right"/>
    </xf>
    <xf numFmtId="0" fontId="8" fillId="0" borderId="1" xfId="0" applyFont="1" applyFill="1" applyBorder="1" applyAlignment="1">
      <alignment vertical="top"/>
    </xf>
    <xf numFmtId="0" fontId="10" fillId="0" borderId="0" xfId="0" applyFont="1" applyFill="1" applyAlignment="1">
      <alignment horizontal="right"/>
    </xf>
    <xf numFmtId="0" fontId="16" fillId="0" borderId="1" xfId="0" applyFont="1" applyFill="1" applyBorder="1" applyAlignment="1">
      <alignment vertical="top"/>
    </xf>
    <xf numFmtId="3" fontId="1" fillId="0" borderId="0" xfId="0" applyNumberFormat="1" applyFont="1" applyFill="1" applyBorder="1" applyAlignment="1">
      <alignmen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Alignment="1">
      <alignment wrapText="1"/>
    </xf>
    <xf numFmtId="3"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left" vertical="center" wrapText="1"/>
    </xf>
    <xf numFmtId="164" fontId="10" fillId="0" borderId="1" xfId="0" applyNumberFormat="1" applyFont="1" applyFill="1" applyBorder="1" applyAlignment="1">
      <alignment horizontal="right" vertical="center"/>
    </xf>
    <xf numFmtId="0" fontId="0" fillId="0" borderId="0" xfId="0" applyAlignment="1">
      <alignment wrapText="1"/>
    </xf>
    <xf numFmtId="0" fontId="1" fillId="0" borderId="0" xfId="0" applyFont="1" applyAlignment="1">
      <alignment wrapText="1"/>
    </xf>
    <xf numFmtId="0" fontId="0" fillId="0" borderId="2" xfId="0" applyBorder="1" applyAlignment="1">
      <alignment wrapText="1"/>
    </xf>
    <xf numFmtId="0" fontId="9" fillId="0" borderId="0" xfId="0" applyFont="1" applyBorder="1" applyAlignment="1">
      <alignment horizontal="center" wrapText="1"/>
    </xf>
    <xf numFmtId="0" fontId="10" fillId="0" borderId="8" xfId="0" applyFont="1" applyBorder="1" applyAlignment="1">
      <alignment horizontal="center" vertical="center" wrapText="1"/>
    </xf>
    <xf numFmtId="0" fontId="9" fillId="0" borderId="4" xfId="0" applyFont="1" applyBorder="1" applyAlignment="1">
      <alignment horizontal="center" wrapText="1"/>
    </xf>
    <xf numFmtId="3" fontId="10" fillId="0" borderId="1" xfId="0" applyNumberFormat="1" applyFont="1" applyFill="1" applyBorder="1" applyAlignment="1">
      <alignment horizontal="center" vertical="center" wrapText="1"/>
    </xf>
    <xf numFmtId="3" fontId="1" fillId="0" borderId="0" xfId="0" applyNumberFormat="1" applyFont="1" applyFill="1" applyBorder="1" applyAlignment="1">
      <alignment vertical="top" wrapText="1"/>
    </xf>
    <xf numFmtId="0" fontId="1" fillId="0" borderId="0" xfId="0" applyFont="1" applyFill="1" applyAlignment="1">
      <alignment wrapText="1"/>
    </xf>
    <xf numFmtId="0" fontId="4" fillId="0" borderId="0" xfId="0" applyFont="1" applyFill="1" applyBorder="1" applyAlignment="1">
      <alignment horizontal="center" vertical="center"/>
    </xf>
    <xf numFmtId="0" fontId="10" fillId="0" borderId="1" xfId="0" applyFont="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10" fillId="0" borderId="1" xfId="0" applyFont="1" applyFill="1" applyBorder="1" applyAlignment="1">
      <alignment horizontal="center" vertical="center" wrapText="1"/>
    </xf>
    <xf numFmtId="49" fontId="23" fillId="0" borderId="1" xfId="0" applyNumberFormat="1" applyFont="1" applyBorder="1" applyAlignment="1">
      <alignment horizontal="center" wrapText="1"/>
    </xf>
    <xf numFmtId="49" fontId="23" fillId="0" borderId="1" xfId="0" applyNumberFormat="1" applyFont="1" applyBorder="1" applyAlignment="1">
      <alignment vertical="center" wrapText="1"/>
    </xf>
    <xf numFmtId="0" fontId="23" fillId="0" borderId="0" xfId="0" applyFont="1" applyAlignment="1">
      <alignment wrapText="1"/>
    </xf>
    <xf numFmtId="3" fontId="23" fillId="2" borderId="1" xfId="0" applyNumberFormat="1" applyFont="1" applyFill="1" applyBorder="1" applyAlignment="1">
      <alignment horizontal="right" vertical="center" wrapText="1"/>
    </xf>
    <xf numFmtId="3" fontId="23" fillId="2" borderId="1" xfId="0" applyNumberFormat="1" applyFont="1" applyFill="1" applyBorder="1" applyAlignment="1">
      <alignment horizontal="right" wrapText="1"/>
    </xf>
    <xf numFmtId="164" fontId="23" fillId="2" borderId="1" xfId="0" applyNumberFormat="1" applyFont="1" applyFill="1" applyBorder="1" applyAlignment="1">
      <alignment horizontal="right" wrapText="1"/>
    </xf>
    <xf numFmtId="3" fontId="23" fillId="0" borderId="1" xfId="0" applyNumberFormat="1" applyFont="1" applyBorder="1" applyAlignment="1">
      <alignment wrapText="1"/>
    </xf>
    <xf numFmtId="0" fontId="3" fillId="0" borderId="0" xfId="0" applyFont="1" applyBorder="1" applyAlignment="1">
      <alignment wrapText="1"/>
    </xf>
    <xf numFmtId="0" fontId="3" fillId="0" borderId="0" xfId="0" applyFont="1" applyAlignment="1">
      <alignment wrapText="1"/>
    </xf>
    <xf numFmtId="49" fontId="10" fillId="0" borderId="7" xfId="0" applyNumberFormat="1" applyFont="1" applyBorder="1" applyAlignment="1">
      <alignment horizontal="left" wrapText="1"/>
    </xf>
    <xf numFmtId="0" fontId="13" fillId="0" borderId="0" xfId="0" applyFont="1" applyAlignment="1">
      <alignment horizontal="left" vertical="top" wrapText="1"/>
    </xf>
    <xf numFmtId="0" fontId="4" fillId="0" borderId="0" xfId="0" applyFont="1" applyAlignment="1">
      <alignment horizontal="center" wrapText="1"/>
    </xf>
    <xf numFmtId="0" fontId="13" fillId="0" borderId="0" xfId="0" applyFont="1" applyBorder="1" applyAlignment="1">
      <alignment wrapText="1"/>
    </xf>
    <xf numFmtId="0" fontId="13" fillId="0" borderId="13" xfId="0" applyFont="1" applyFill="1" applyBorder="1" applyAlignment="1">
      <alignment vertical="top"/>
    </xf>
    <xf numFmtId="0" fontId="13" fillId="0" borderId="0" xfId="0" applyFont="1" applyFill="1" applyAlignment="1">
      <alignment vertical="top"/>
    </xf>
    <xf numFmtId="0" fontId="16" fillId="0" borderId="0" xfId="0" applyFont="1" applyFill="1" applyAlignment="1">
      <alignment vertical="top"/>
    </xf>
    <xf numFmtId="0" fontId="13" fillId="0" borderId="0" xfId="0" applyFont="1" applyFill="1" applyAlignment="1"/>
    <xf numFmtId="0" fontId="13" fillId="0" borderId="1" xfId="0" applyFont="1" applyFill="1" applyBorder="1" applyAlignment="1">
      <alignment vertical="top"/>
    </xf>
    <xf numFmtId="3" fontId="23" fillId="2" borderId="1" xfId="0" applyNumberFormat="1" applyFont="1" applyFill="1" applyBorder="1" applyAlignment="1">
      <alignment horizontal="right" vertical="center"/>
    </xf>
    <xf numFmtId="3" fontId="10" fillId="0" borderId="1" xfId="0" applyNumberFormat="1" applyFont="1" applyFill="1" applyBorder="1" applyAlignment="1">
      <alignment horizontal="center" vertical="center"/>
    </xf>
    <xf numFmtId="164" fontId="23" fillId="2" borderId="1" xfId="0" applyNumberFormat="1" applyFont="1" applyFill="1" applyBorder="1" applyAlignment="1">
      <alignment horizontal="right" vertical="center" wrapText="1"/>
    </xf>
    <xf numFmtId="3" fontId="23" fillId="0" borderId="1" xfId="0" applyNumberFormat="1" applyFont="1" applyFill="1" applyBorder="1" applyAlignment="1">
      <alignment horizontal="right" vertical="center" wrapText="1"/>
    </xf>
    <xf numFmtId="164" fontId="23" fillId="0" borderId="1" xfId="0" applyNumberFormat="1" applyFont="1" applyFill="1" applyBorder="1" applyAlignment="1">
      <alignment horizontal="right" vertical="center" wrapText="1"/>
    </xf>
    <xf numFmtId="164" fontId="23" fillId="2" borderId="1" xfId="0" applyNumberFormat="1" applyFont="1" applyFill="1" applyBorder="1" applyAlignment="1">
      <alignment horizontal="right" vertical="center"/>
    </xf>
    <xf numFmtId="164" fontId="10" fillId="0" borderId="0" xfId="0" applyNumberFormat="1" applyFont="1" applyAlignment="1">
      <alignment horizontal="right" vertical="center" wrapText="1"/>
    </xf>
    <xf numFmtId="3" fontId="10"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wrapText="1"/>
    </xf>
    <xf numFmtId="4" fontId="23" fillId="0" borderId="1" xfId="0" applyNumberFormat="1" applyFont="1" applyBorder="1" applyAlignment="1">
      <alignment horizontal="right" vertical="center" wrapText="1"/>
    </xf>
    <xf numFmtId="0" fontId="13" fillId="0" borderId="0" xfId="0" applyFont="1" applyAlignment="1">
      <alignment vertical="top" wrapText="1"/>
    </xf>
    <xf numFmtId="0" fontId="1" fillId="0" borderId="0" xfId="0" applyFont="1" applyBorder="1" applyAlignment="1">
      <alignment vertical="center" wrapText="1"/>
    </xf>
    <xf numFmtId="0" fontId="1" fillId="0" borderId="0" xfId="0" applyFont="1" applyAlignment="1">
      <alignment vertical="center" wrapText="1"/>
    </xf>
    <xf numFmtId="3" fontId="23" fillId="0" borderId="1" xfId="0" applyNumberFormat="1" applyFont="1" applyBorder="1" applyAlignment="1">
      <alignment horizontal="right" wrapText="1"/>
    </xf>
    <xf numFmtId="3" fontId="23" fillId="0" borderId="1" xfId="0" applyNumberFormat="1" applyFont="1" applyBorder="1" applyAlignment="1">
      <alignment horizontal="right" vertical="center" wrapText="1"/>
    </xf>
    <xf numFmtId="164" fontId="23" fillId="0" borderId="1" xfId="0" applyNumberFormat="1" applyFont="1" applyBorder="1" applyAlignment="1">
      <alignment wrapText="1"/>
    </xf>
    <xf numFmtId="0" fontId="23" fillId="0" borderId="5" xfId="0" applyFont="1" applyBorder="1" applyAlignment="1">
      <alignment horizontal="left" vertical="center" wrapText="1"/>
    </xf>
    <xf numFmtId="164" fontId="23" fillId="0" borderId="1" xfId="0" applyNumberFormat="1" applyFont="1" applyBorder="1" applyAlignment="1">
      <alignment horizontal="right" wrapText="1"/>
    </xf>
    <xf numFmtId="3" fontId="3" fillId="0" borderId="1" xfId="0" applyNumberFormat="1" applyFont="1" applyBorder="1" applyAlignment="1">
      <alignment wrapText="1"/>
    </xf>
    <xf numFmtId="164" fontId="3" fillId="0" borderId="1" xfId="0" applyNumberFormat="1" applyFont="1" applyBorder="1" applyAlignment="1">
      <alignment wrapText="1"/>
    </xf>
    <xf numFmtId="0" fontId="33" fillId="0" borderId="0" xfId="0" applyFont="1" applyAlignment="1">
      <alignment wrapText="1"/>
    </xf>
    <xf numFmtId="1" fontId="23" fillId="0" borderId="1" xfId="0" applyNumberFormat="1" applyFont="1" applyBorder="1" applyAlignment="1">
      <alignment horizontal="right" vertical="center" wrapText="1"/>
    </xf>
    <xf numFmtId="1" fontId="3" fillId="0" borderId="1" xfId="0" applyNumberFormat="1" applyFont="1" applyBorder="1" applyAlignment="1">
      <alignment wrapText="1"/>
    </xf>
    <xf numFmtId="164" fontId="25" fillId="0" borderId="5" xfId="0" applyNumberFormat="1" applyFont="1" applyBorder="1" applyAlignment="1">
      <alignment horizontal="right" vertical="center" wrapText="1"/>
    </xf>
    <xf numFmtId="3" fontId="3" fillId="0" borderId="1" xfId="0" applyNumberFormat="1" applyFont="1" applyBorder="1" applyAlignment="1">
      <alignment horizontal="right" wrapText="1"/>
    </xf>
    <xf numFmtId="164" fontId="1" fillId="2" borderId="1" xfId="0" applyNumberFormat="1" applyFont="1" applyFill="1" applyBorder="1" applyAlignment="1">
      <alignment horizontal="right" vertical="center" wrapText="1"/>
    </xf>
    <xf numFmtId="0" fontId="23" fillId="0" borderId="0" xfId="0" applyFont="1" applyFill="1" applyAlignment="1">
      <alignment horizontal="center" vertical="top"/>
    </xf>
    <xf numFmtId="0" fontId="1" fillId="0" borderId="0" xfId="0" applyFont="1" applyAlignment="1">
      <alignment wrapText="1"/>
    </xf>
    <xf numFmtId="0" fontId="1" fillId="0" borderId="0" xfId="0" applyFont="1" applyAlignment="1">
      <alignment wrapText="1"/>
    </xf>
    <xf numFmtId="0" fontId="10" fillId="0" borderId="1" xfId="2" applyFont="1" applyFill="1" applyBorder="1" applyAlignment="1">
      <alignment vertical="top" wrapText="1"/>
    </xf>
    <xf numFmtId="0" fontId="1" fillId="0" borderId="0" xfId="0" applyFont="1" applyAlignment="1">
      <alignment wrapText="1"/>
    </xf>
    <xf numFmtId="0" fontId="10" fillId="0" borderId="1" xfId="0" applyFont="1" applyBorder="1" applyAlignment="1">
      <alignment horizontal="center" vertical="center" wrapText="1"/>
    </xf>
    <xf numFmtId="0" fontId="0" fillId="0" borderId="2" xfId="0" applyBorder="1" applyAlignment="1">
      <alignment wrapText="1"/>
    </xf>
    <xf numFmtId="0" fontId="9" fillId="0" borderId="4" xfId="0" applyFont="1" applyBorder="1" applyAlignment="1">
      <alignment horizontal="center" wrapText="1"/>
    </xf>
    <xf numFmtId="0" fontId="13" fillId="0" borderId="0" xfId="0" applyFont="1" applyAlignment="1">
      <alignment horizontal="left" vertical="top" wrapText="1"/>
    </xf>
    <xf numFmtId="0" fontId="1" fillId="0" borderId="0" xfId="0" applyFont="1" applyBorder="1" applyAlignment="1">
      <alignment wrapText="1"/>
    </xf>
    <xf numFmtId="0" fontId="9" fillId="0" borderId="0" xfId="0" applyFont="1" applyBorder="1" applyAlignment="1">
      <alignment horizontal="center" wrapText="1"/>
    </xf>
    <xf numFmtId="0" fontId="0" fillId="0" borderId="0" xfId="0" applyAlignment="1"/>
    <xf numFmtId="0" fontId="13" fillId="0" borderId="2" xfId="0" applyFont="1" applyBorder="1" applyAlignment="1">
      <alignment wrapText="1"/>
    </xf>
    <xf numFmtId="0" fontId="13" fillId="0" borderId="0" xfId="0" applyFont="1" applyAlignment="1">
      <alignment wrapText="1"/>
    </xf>
    <xf numFmtId="2" fontId="30" fillId="0" borderId="1" xfId="3" applyNumberFormat="1" applyFont="1" applyFill="1" applyBorder="1" applyAlignment="1">
      <alignment horizontal="left" vertical="top" wrapText="1"/>
    </xf>
    <xf numFmtId="49" fontId="30" fillId="0" borderId="1" xfId="3" applyNumberFormat="1" applyFont="1" applyFill="1" applyBorder="1" applyAlignment="1">
      <alignment horizontal="left" vertical="top" wrapText="1"/>
    </xf>
    <xf numFmtId="0" fontId="23" fillId="0" borderId="5" xfId="0" applyFont="1" applyBorder="1" applyAlignment="1">
      <alignment wrapText="1"/>
    </xf>
    <xf numFmtId="0" fontId="13" fillId="0" borderId="1"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top" wrapText="1"/>
    </xf>
    <xf numFmtId="0" fontId="9" fillId="0" borderId="0" xfId="0" applyFont="1" applyAlignment="1">
      <alignment horizontal="center" vertical="center" wrapText="1"/>
    </xf>
    <xf numFmtId="164" fontId="10" fillId="0" borderId="1" xfId="0" applyNumberFormat="1" applyFont="1" applyFill="1" applyBorder="1" applyAlignment="1">
      <alignment horizontal="center" vertical="center"/>
    </xf>
    <xf numFmtId="0" fontId="30" fillId="0" borderId="1" xfId="4" applyFont="1" applyFill="1" applyBorder="1" applyAlignment="1">
      <alignment horizontal="center" vertical="center" wrapText="1"/>
    </xf>
    <xf numFmtId="0" fontId="30" fillId="0" borderId="1" xfId="4" applyFont="1" applyFill="1" applyBorder="1" applyAlignment="1">
      <alignment horizontal="left" vertical="top" wrapText="1"/>
    </xf>
    <xf numFmtId="0" fontId="30" fillId="0" borderId="1" xfId="0" applyFont="1" applyFill="1" applyBorder="1" applyAlignment="1">
      <alignment vertical="top" wrapText="1"/>
    </xf>
    <xf numFmtId="0" fontId="1" fillId="0" borderId="1" xfId="0" applyFont="1" applyBorder="1" applyAlignment="1">
      <alignment wrapText="1"/>
    </xf>
    <xf numFmtId="0" fontId="0" fillId="0" borderId="1" xfId="0" applyBorder="1" applyAlignment="1">
      <alignment wrapText="1"/>
    </xf>
    <xf numFmtId="0" fontId="30" fillId="0" borderId="1" xfId="2" applyFont="1" applyFill="1" applyBorder="1" applyAlignment="1">
      <alignment horizontal="center" vertical="center" wrapText="1"/>
    </xf>
    <xf numFmtId="0" fontId="30" fillId="0" borderId="1" xfId="2" applyFont="1" applyFill="1" applyBorder="1" applyAlignment="1">
      <alignment horizontal="left" vertical="top" wrapText="1"/>
    </xf>
    <xf numFmtId="0" fontId="0" fillId="0" borderId="0" xfId="0" applyAlignment="1">
      <alignment wrapText="1"/>
    </xf>
    <xf numFmtId="0" fontId="1" fillId="0" borderId="0" xfId="0" applyFont="1" applyAlignment="1">
      <alignment wrapText="1"/>
    </xf>
    <xf numFmtId="0" fontId="1" fillId="0" borderId="2" xfId="0" applyFont="1" applyBorder="1" applyAlignment="1">
      <alignment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0" fontId="17" fillId="0" borderId="0" xfId="0" applyFont="1" applyBorder="1" applyAlignment="1">
      <alignment horizontal="center" wrapText="1"/>
    </xf>
    <xf numFmtId="3" fontId="30" fillId="0" borderId="1" xfId="3" applyNumberFormat="1" applyFont="1" applyFill="1" applyBorder="1" applyAlignment="1">
      <alignment horizontal="center" vertical="center"/>
    </xf>
    <xf numFmtId="3" fontId="30" fillId="0" borderId="1" xfId="3" applyNumberFormat="1" applyFont="1" applyFill="1" applyBorder="1" applyAlignment="1">
      <alignment horizontal="center" vertical="center" wrapText="1"/>
    </xf>
    <xf numFmtId="49" fontId="36" fillId="0" borderId="1" xfId="3" applyNumberFormat="1" applyFont="1" applyFill="1" applyBorder="1" applyAlignment="1">
      <alignment horizontal="left" vertical="top" wrapText="1"/>
    </xf>
    <xf numFmtId="49" fontId="30" fillId="0" borderId="6" xfId="3" applyNumberFormat="1" applyFont="1" applyFill="1" applyBorder="1" applyAlignment="1">
      <alignment horizontal="left" vertical="top" wrapText="1"/>
    </xf>
    <xf numFmtId="49" fontId="30" fillId="0" borderId="8" xfId="3" applyNumberFormat="1" applyFont="1" applyFill="1" applyBorder="1" applyAlignment="1">
      <alignment horizontal="left" vertical="top" wrapText="1"/>
    </xf>
    <xf numFmtId="0" fontId="36" fillId="0" borderId="1" xfId="0" applyFont="1" applyFill="1" applyBorder="1" applyAlignment="1">
      <alignment horizontal="left" vertical="top" wrapText="1"/>
    </xf>
    <xf numFmtId="2" fontId="36" fillId="0" borderId="1" xfId="3" applyNumberFormat="1"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3" fontId="30" fillId="0" borderId="1" xfId="0" applyNumberFormat="1" applyFont="1" applyFill="1" applyBorder="1" applyAlignment="1">
      <alignment horizontal="center" vertical="center" wrapText="1"/>
    </xf>
    <xf numFmtId="0" fontId="14" fillId="0" borderId="0" xfId="0" applyFont="1" applyFill="1" applyAlignment="1"/>
    <xf numFmtId="0" fontId="30" fillId="3" borderId="1" xfId="0" applyFont="1" applyFill="1" applyBorder="1" applyAlignment="1">
      <alignment horizontal="right" vertical="center"/>
    </xf>
    <xf numFmtId="164" fontId="30" fillId="2" borderId="1" xfId="0" applyNumberFormat="1" applyFont="1" applyFill="1" applyBorder="1" applyAlignment="1">
      <alignment horizontal="right" vertical="center"/>
    </xf>
    <xf numFmtId="0" fontId="30" fillId="3" borderId="0" xfId="0" applyFont="1" applyFill="1"/>
    <xf numFmtId="0" fontId="30" fillId="3" borderId="1" xfId="0" applyFont="1" applyFill="1" applyBorder="1" applyAlignment="1">
      <alignment horizontal="right" vertical="center" wrapText="1"/>
    </xf>
    <xf numFmtId="0" fontId="30" fillId="3" borderId="0" xfId="0" applyFont="1" applyFill="1" applyAlignment="1">
      <alignment wrapText="1"/>
    </xf>
    <xf numFmtId="0" fontId="30" fillId="0" borderId="0" xfId="0" applyFont="1" applyFill="1"/>
    <xf numFmtId="0" fontId="30" fillId="0" borderId="8" xfId="0" applyFont="1" applyBorder="1" applyAlignment="1">
      <alignment horizontal="left" vertical="top" wrapText="1"/>
    </xf>
    <xf numFmtId="0" fontId="30" fillId="0" borderId="1" xfId="0" applyNumberFormat="1" applyFont="1" applyBorder="1" applyAlignment="1">
      <alignment horizontal="left" vertical="top" wrapText="1"/>
    </xf>
    <xf numFmtId="0" fontId="30" fillId="0" borderId="12" xfId="0" applyNumberFormat="1" applyFont="1" applyBorder="1" applyAlignment="1">
      <alignment horizontal="left" vertical="top" wrapText="1"/>
    </xf>
    <xf numFmtId="3" fontId="30" fillId="0" borderId="0" xfId="0" applyNumberFormat="1" applyFont="1" applyFill="1" applyAlignment="1">
      <alignment horizontal="right" vertical="top"/>
    </xf>
    <xf numFmtId="0" fontId="30" fillId="0" borderId="0" xfId="0" applyFont="1" applyAlignment="1">
      <alignment wrapText="1"/>
    </xf>
    <xf numFmtId="0" fontId="37" fillId="0" borderId="0" xfId="0" applyFont="1" applyAlignment="1">
      <alignment horizontal="center" wrapText="1"/>
    </xf>
    <xf numFmtId="0" fontId="30" fillId="0" borderId="0" xfId="0" applyFont="1" applyFill="1" applyAlignment="1"/>
    <xf numFmtId="0" fontId="30" fillId="0" borderId="8" xfId="2" applyNumberFormat="1" applyFont="1" applyFill="1" applyBorder="1" applyAlignment="1">
      <alignment horizontal="left" vertical="top" wrapText="1"/>
    </xf>
    <xf numFmtId="0" fontId="32" fillId="0" borderId="1" xfId="0" applyFont="1" applyFill="1" applyBorder="1" applyAlignment="1">
      <alignment horizontal="left" vertical="top" wrapText="1"/>
    </xf>
    <xf numFmtId="0" fontId="39" fillId="0" borderId="0" xfId="0" applyFont="1" applyAlignment="1">
      <alignment horizontal="center" vertical="center" wrapText="1"/>
    </xf>
    <xf numFmtId="0" fontId="39" fillId="0" borderId="0" xfId="0" applyFont="1" applyAlignment="1">
      <alignment horizontal="center" vertical="top" wrapText="1"/>
    </xf>
    <xf numFmtId="0" fontId="13" fillId="0" borderId="0" xfId="0" applyFont="1"/>
    <xf numFmtId="0" fontId="13" fillId="0" borderId="0" xfId="0" applyFont="1" applyAlignment="1">
      <alignment horizontal="center" vertical="center"/>
    </xf>
    <xf numFmtId="0" fontId="40" fillId="0" borderId="1" xfId="0" applyFont="1" applyFill="1" applyBorder="1" applyAlignment="1">
      <alignment horizontal="center" vertical="center" wrapText="1"/>
    </xf>
    <xf numFmtId="0" fontId="33" fillId="0" borderId="1" xfId="0" applyFont="1" applyBorder="1" applyAlignment="1">
      <alignment horizontal="center" wrapText="1"/>
    </xf>
    <xf numFmtId="0" fontId="28" fillId="0" borderId="0" xfId="0" applyFont="1"/>
    <xf numFmtId="3" fontId="26" fillId="0" borderId="1" xfId="0" applyNumberFormat="1" applyFont="1" applyFill="1" applyBorder="1" applyAlignment="1">
      <alignment horizontal="right" vertical="center" wrapText="1"/>
    </xf>
    <xf numFmtId="164" fontId="13" fillId="0" borderId="1" xfId="0" applyNumberFormat="1" applyFont="1" applyBorder="1" applyAlignment="1">
      <alignment vertical="center"/>
    </xf>
    <xf numFmtId="0" fontId="14" fillId="0" borderId="0" xfId="0" applyFont="1" applyAlignment="1"/>
    <xf numFmtId="0" fontId="14" fillId="0" borderId="0" xfId="0" applyFont="1" applyAlignment="1">
      <alignment vertical="top"/>
    </xf>
    <xf numFmtId="0" fontId="26" fillId="0" borderId="1" xfId="0" applyFont="1" applyFill="1" applyBorder="1" applyAlignment="1">
      <alignment horizontal="left" vertical="center" wrapText="1"/>
    </xf>
    <xf numFmtId="49" fontId="10" fillId="0" borderId="1" xfId="0" applyNumberFormat="1" applyFont="1" applyBorder="1" applyAlignment="1">
      <alignment horizontal="center" vertical="center" wrapText="1"/>
    </xf>
    <xf numFmtId="3" fontId="35" fillId="2" borderId="1" xfId="0" applyNumberFormat="1" applyFont="1" applyFill="1" applyBorder="1" applyAlignment="1">
      <alignment horizontal="right" vertical="center" wrapText="1"/>
    </xf>
    <xf numFmtId="164" fontId="28" fillId="2" borderId="1" xfId="0" applyNumberFormat="1" applyFont="1" applyFill="1" applyBorder="1" applyAlignment="1">
      <alignment vertical="center"/>
    </xf>
    <xf numFmtId="0" fontId="26" fillId="0" borderId="1" xfId="0" applyFont="1" applyFill="1" applyBorder="1" applyAlignment="1">
      <alignment horizontal="center" vertical="center"/>
    </xf>
    <xf numFmtId="0" fontId="26" fillId="0" borderId="1" xfId="0" applyFont="1" applyFill="1" applyBorder="1" applyAlignment="1">
      <alignment vertical="top" wrapText="1"/>
    </xf>
    <xf numFmtId="0" fontId="13" fillId="0" borderId="6" xfId="0" applyFont="1" applyFill="1" applyBorder="1" applyAlignment="1">
      <alignment horizontal="left" vertical="top" wrapText="1"/>
    </xf>
    <xf numFmtId="164" fontId="13" fillId="0" borderId="1" xfId="0" applyNumberFormat="1" applyFont="1" applyFill="1" applyBorder="1" applyAlignment="1">
      <alignment vertical="center"/>
    </xf>
    <xf numFmtId="0" fontId="13" fillId="0" borderId="8" xfId="0" applyFont="1" applyFill="1" applyBorder="1" applyAlignment="1">
      <alignment vertical="top" wrapText="1"/>
    </xf>
    <xf numFmtId="3" fontId="26" fillId="0" borderId="1" xfId="0" applyNumberFormat="1" applyFont="1" applyBorder="1" applyAlignment="1">
      <alignment horizontal="right" vertical="center"/>
    </xf>
    <xf numFmtId="0" fontId="41" fillId="0" borderId="0" xfId="0" applyFont="1" applyAlignment="1"/>
    <xf numFmtId="0" fontId="13" fillId="0" borderId="0" xfId="0" applyFont="1" applyAlignment="1"/>
    <xf numFmtId="0" fontId="26" fillId="0" borderId="1" xfId="0" applyFont="1" applyFill="1" applyBorder="1" applyAlignment="1">
      <alignment horizontal="left" vertical="top"/>
    </xf>
    <xf numFmtId="0" fontId="35" fillId="0" borderId="1" xfId="0" applyFont="1" applyFill="1" applyBorder="1" applyAlignment="1">
      <alignment horizontal="left" vertical="top"/>
    </xf>
    <xf numFmtId="0" fontId="28" fillId="0" borderId="1" xfId="0" applyFont="1" applyBorder="1" applyAlignment="1">
      <alignment horizontal="right" vertical="center" wrapText="1"/>
    </xf>
    <xf numFmtId="164" fontId="28" fillId="2" borderId="6" xfId="0" applyNumberFormat="1" applyFont="1" applyFill="1" applyBorder="1" applyAlignment="1">
      <alignment horizontal="right" vertical="center" wrapText="1"/>
    </xf>
    <xf numFmtId="0" fontId="13" fillId="4" borderId="1" xfId="0" applyFont="1" applyFill="1" applyBorder="1" applyAlignment="1">
      <alignment horizontal="left" vertical="center" wrapText="1"/>
    </xf>
    <xf numFmtId="3" fontId="13" fillId="0" borderId="1" xfId="0" applyNumberFormat="1" applyFont="1" applyBorder="1" applyAlignment="1">
      <alignment horizontal="center" vertical="center" wrapText="1"/>
    </xf>
    <xf numFmtId="3" fontId="13" fillId="0" borderId="1" xfId="0" applyNumberFormat="1" applyFont="1" applyBorder="1" applyAlignment="1">
      <alignment vertical="center"/>
    </xf>
    <xf numFmtId="0" fontId="13" fillId="0" borderId="0" xfId="0" applyFont="1" applyAlignment="1">
      <alignment vertical="center"/>
    </xf>
    <xf numFmtId="0" fontId="13" fillId="4" borderId="1" xfId="0" applyFont="1" applyFill="1" applyBorder="1" applyAlignment="1">
      <alignment vertical="center" wrapText="1"/>
    </xf>
    <xf numFmtId="3" fontId="3" fillId="2" borderId="1" xfId="0" applyNumberFormat="1" applyFont="1" applyFill="1" applyBorder="1" applyAlignment="1">
      <alignment horizontal="right" vertical="top" wrapText="1"/>
    </xf>
    <xf numFmtId="0" fontId="3" fillId="0" borderId="0" xfId="0" applyFont="1" applyFill="1" applyAlignment="1">
      <alignment horizontal="center"/>
    </xf>
    <xf numFmtId="0" fontId="23" fillId="0" borderId="1" xfId="0" applyFont="1" applyBorder="1" applyAlignment="1">
      <alignment wrapText="1"/>
    </xf>
    <xf numFmtId="0" fontId="23" fillId="0" borderId="1" xfId="0" applyFont="1" applyBorder="1" applyAlignment="1">
      <alignment horizontal="left" vertical="center" wrapText="1"/>
    </xf>
    <xf numFmtId="0" fontId="32" fillId="0" borderId="1" xfId="0" applyFont="1" applyBorder="1" applyAlignment="1">
      <alignment horizontal="left" vertical="top" wrapText="1"/>
    </xf>
    <xf numFmtId="0" fontId="32" fillId="0" borderId="1" xfId="0" applyFont="1" applyBorder="1" applyAlignment="1">
      <alignment horizontal="center" vertical="top" wrapText="1"/>
    </xf>
    <xf numFmtId="164" fontId="3" fillId="2" borderId="1" xfId="0" applyNumberFormat="1" applyFont="1" applyFill="1" applyBorder="1" applyAlignment="1">
      <alignment horizontal="right" vertical="center" wrapText="1"/>
    </xf>
    <xf numFmtId="3" fontId="32" fillId="0" borderId="1"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3" fontId="26" fillId="0" borderId="0" xfId="0" applyNumberFormat="1" applyFont="1" applyBorder="1" applyAlignment="1">
      <alignment horizontal="right" vertical="center"/>
    </xf>
    <xf numFmtId="0" fontId="26" fillId="0" borderId="16" xfId="0" applyFont="1" applyFill="1" applyBorder="1" applyAlignment="1">
      <alignment horizontal="center" vertical="center" wrapText="1"/>
    </xf>
    <xf numFmtId="0" fontId="26" fillId="0" borderId="6" xfId="0" applyFont="1" applyFill="1" applyBorder="1" applyAlignment="1">
      <alignment horizontal="left" vertical="top" wrapText="1"/>
    </xf>
    <xf numFmtId="0" fontId="26" fillId="0" borderId="8" xfId="0" applyFont="1" applyFill="1" applyBorder="1" applyAlignment="1">
      <alignment vertical="top" wrapText="1"/>
    </xf>
    <xf numFmtId="0" fontId="26" fillId="0" borderId="17" xfId="0" applyFont="1" applyFill="1" applyBorder="1" applyAlignment="1">
      <alignment horizontal="center" vertical="center" wrapText="1"/>
    </xf>
    <xf numFmtId="0" fontId="26" fillId="0" borderId="8" xfId="0" applyFont="1" applyFill="1" applyBorder="1" applyAlignment="1">
      <alignment horizontal="left" vertical="top" wrapText="1"/>
    </xf>
    <xf numFmtId="0" fontId="35" fillId="0" borderId="8" xfId="0" applyFont="1" applyFill="1" applyBorder="1" applyAlignment="1">
      <alignment horizontal="left" vertical="top" wrapText="1"/>
    </xf>
    <xf numFmtId="0" fontId="26" fillId="0" borderId="0" xfId="0" applyFont="1" applyFill="1"/>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1" fillId="0" borderId="0" xfId="0" applyFont="1" applyAlignment="1">
      <alignment wrapText="1"/>
    </xf>
    <xf numFmtId="0" fontId="0" fillId="0" borderId="0" xfId="0" applyAlignment="1">
      <alignment wrapText="1"/>
    </xf>
    <xf numFmtId="0" fontId="10" fillId="0" borderId="1" xfId="0" applyFont="1" applyBorder="1" applyAlignment="1">
      <alignment horizontal="center" vertical="center" wrapText="1"/>
    </xf>
    <xf numFmtId="0" fontId="13" fillId="0" borderId="0" xfId="0" applyFont="1" applyAlignment="1">
      <alignment horizontal="left" vertical="top" wrapText="1"/>
    </xf>
    <xf numFmtId="0" fontId="0" fillId="0" borderId="0" xfId="0" applyAlignment="1">
      <alignment vertical="top" wrapText="1"/>
    </xf>
    <xf numFmtId="0" fontId="13" fillId="0" borderId="0" xfId="0" applyFont="1" applyAlignment="1">
      <alignment wrapText="1"/>
    </xf>
    <xf numFmtId="0" fontId="1" fillId="0" borderId="0" xfId="0" applyFont="1" applyAlignment="1">
      <alignment horizontal="left" vertical="top" wrapText="1"/>
    </xf>
    <xf numFmtId="0" fontId="1" fillId="0" borderId="0" xfId="0" applyFont="1" applyBorder="1" applyAlignment="1">
      <alignment wrapText="1"/>
    </xf>
    <xf numFmtId="0" fontId="13" fillId="0" borderId="0" xfId="0" applyFont="1" applyAlignment="1">
      <alignment vertical="top" wrapText="1"/>
    </xf>
    <xf numFmtId="0" fontId="1" fillId="0" borderId="0" xfId="0" applyFont="1" applyAlignment="1">
      <alignment vertical="top" wrapText="1"/>
    </xf>
    <xf numFmtId="0" fontId="10" fillId="0" borderId="1" xfId="0" applyFont="1" applyFill="1" applyBorder="1" applyAlignment="1">
      <alignment horizontal="center" vertical="center" wrapText="1"/>
    </xf>
    <xf numFmtId="0" fontId="22" fillId="0" borderId="0" xfId="0" applyFont="1" applyFill="1" applyBorder="1"/>
    <xf numFmtId="0" fontId="33" fillId="0" borderId="1" xfId="0" applyFont="1" applyBorder="1" applyAlignment="1">
      <alignment horizontal="center" vertical="center" wrapText="1"/>
    </xf>
    <xf numFmtId="0" fontId="33" fillId="0" borderId="0" xfId="0" applyFont="1"/>
    <xf numFmtId="3" fontId="3" fillId="2" borderId="1" xfId="0" applyNumberFormat="1" applyFont="1" applyFill="1" applyBorder="1" applyAlignment="1">
      <alignment horizontal="right" vertical="center"/>
    </xf>
    <xf numFmtId="3" fontId="1" fillId="2" borderId="1" xfId="0" applyNumberFormat="1" applyFont="1" applyFill="1" applyBorder="1" applyAlignment="1">
      <alignment horizontal="right" vertical="center"/>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right" vertical="top"/>
    </xf>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0" fontId="13"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1" fillId="0" borderId="0" xfId="0" applyFont="1" applyAlignment="1">
      <alignment wrapText="1"/>
    </xf>
    <xf numFmtId="0" fontId="16" fillId="0" borderId="4"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wrapText="1"/>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0" xfId="0" applyFont="1" applyBorder="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1"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Border="1" applyAlignment="1">
      <alignment horizont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10" fillId="0" borderId="8" xfId="0" applyFont="1" applyBorder="1" applyAlignment="1">
      <alignment horizontal="center" vertical="center" wrapText="1"/>
    </xf>
    <xf numFmtId="0" fontId="0" fillId="0" borderId="6" xfId="0" applyBorder="1" applyAlignment="1">
      <alignment horizontal="center" vertical="center" wrapText="1"/>
    </xf>
    <xf numFmtId="0" fontId="10" fillId="0" borderId="7" xfId="0" applyFont="1" applyBorder="1" applyAlignment="1">
      <alignment horizontal="center" vertical="center" wrapText="1"/>
    </xf>
    <xf numFmtId="0" fontId="0" fillId="0" borderId="5" xfId="0"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49" fontId="23" fillId="0" borderId="7" xfId="0" applyNumberFormat="1" applyFont="1" applyBorder="1" applyAlignment="1">
      <alignment vertical="center" wrapText="1"/>
    </xf>
    <xf numFmtId="0" fontId="25" fillId="0" borderId="5" xfId="0" applyFont="1" applyBorder="1" applyAlignment="1">
      <alignment wrapText="1"/>
    </xf>
    <xf numFmtId="0" fontId="25" fillId="0" borderId="3" xfId="0" applyFont="1" applyBorder="1" applyAlignment="1">
      <alignment wrapText="1"/>
    </xf>
    <xf numFmtId="0" fontId="1" fillId="0" borderId="2" xfId="0" applyFont="1" applyBorder="1" applyAlignment="1">
      <alignment wrapText="1"/>
    </xf>
    <xf numFmtId="0" fontId="0" fillId="0" borderId="2" xfId="0" applyBorder="1" applyAlignment="1">
      <alignment wrapText="1"/>
    </xf>
    <xf numFmtId="0" fontId="9" fillId="0" borderId="4" xfId="0" applyFont="1" applyBorder="1" applyAlignment="1">
      <alignment horizontal="center" wrapText="1"/>
    </xf>
    <xf numFmtId="0" fontId="17" fillId="0" borderId="4" xfId="0" applyFont="1" applyBorder="1" applyAlignment="1">
      <alignment horizontal="center" wrapText="1"/>
    </xf>
    <xf numFmtId="0" fontId="9" fillId="0" borderId="0" xfId="0" applyFont="1" applyBorder="1" applyAlignment="1">
      <alignment horizontal="center" vertical="center" wrapText="1"/>
    </xf>
    <xf numFmtId="0" fontId="17" fillId="0" borderId="0" xfId="0" applyFont="1" applyAlignment="1">
      <alignment horizontal="center" wrapText="1"/>
    </xf>
    <xf numFmtId="0" fontId="0" fillId="0" borderId="4" xfId="0" applyBorder="1" applyAlignment="1">
      <alignment horizontal="center" wrapText="1"/>
    </xf>
    <xf numFmtId="3" fontId="1" fillId="0" borderId="0" xfId="0" applyNumberFormat="1" applyFont="1" applyFill="1" applyBorder="1" applyAlignment="1">
      <alignment vertical="top" wrapText="1"/>
    </xf>
    <xf numFmtId="0" fontId="3" fillId="0" borderId="7" xfId="0" applyFont="1" applyFill="1" applyBorder="1" applyAlignment="1">
      <alignment horizontal="left" vertical="center" wrapText="1"/>
    </xf>
    <xf numFmtId="0" fontId="12" fillId="0" borderId="5" xfId="0" applyFont="1" applyBorder="1" applyAlignment="1">
      <alignment horizontal="left" vertical="center"/>
    </xf>
    <xf numFmtId="0" fontId="1" fillId="0" borderId="7" xfId="0" applyFont="1" applyFill="1" applyBorder="1" applyAlignment="1">
      <alignment horizontal="left" vertical="center" wrapText="1" indent="5"/>
    </xf>
    <xf numFmtId="0" fontId="7" fillId="0" borderId="5" xfId="0" applyFont="1" applyBorder="1" applyAlignment="1">
      <alignment horizontal="left" vertical="center" indent="5"/>
    </xf>
    <xf numFmtId="0" fontId="1" fillId="0" borderId="7" xfId="0" applyFont="1" applyFill="1" applyBorder="1" applyAlignment="1">
      <alignment horizontal="left" vertical="center" wrapText="1" indent="9"/>
    </xf>
    <xf numFmtId="0" fontId="7" fillId="0" borderId="5" xfId="0" applyFont="1" applyBorder="1" applyAlignment="1">
      <alignment horizontal="left" vertical="center" indent="9"/>
    </xf>
    <xf numFmtId="0" fontId="27" fillId="0" borderId="0" xfId="0" applyFont="1" applyFill="1" applyBorder="1" applyAlignment="1">
      <alignment horizontal="center" vertical="top" wrapText="1"/>
    </xf>
    <xf numFmtId="0" fontId="27" fillId="0" borderId="0" xfId="0" applyFont="1" applyFill="1" applyBorder="1" applyAlignment="1">
      <alignment horizontal="center" vertical="top"/>
    </xf>
    <xf numFmtId="0" fontId="1" fillId="0" borderId="0" xfId="0" applyFont="1" applyFill="1" applyAlignment="1">
      <alignment wrapText="1"/>
    </xf>
    <xf numFmtId="0" fontId="0" fillId="0" borderId="0" xfId="0" applyFill="1" applyAlignment="1">
      <alignment wrapText="1"/>
    </xf>
    <xf numFmtId="0" fontId="1" fillId="0" borderId="2" xfId="0" applyFont="1" applyFill="1" applyBorder="1" applyAlignment="1">
      <alignment wrapText="1"/>
    </xf>
    <xf numFmtId="0" fontId="0" fillId="0" borderId="2" xfId="0" applyFill="1" applyBorder="1" applyAlignment="1">
      <alignment wrapText="1"/>
    </xf>
    <xf numFmtId="0" fontId="2" fillId="0" borderId="4" xfId="0" applyFont="1" applyFill="1" applyBorder="1" applyAlignment="1">
      <alignment vertical="top" wrapText="1"/>
    </xf>
    <xf numFmtId="0" fontId="0" fillId="0" borderId="4" xfId="0" applyFill="1" applyBorder="1" applyAlignment="1">
      <alignment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3" fillId="0" borderId="2" xfId="0" applyFont="1" applyBorder="1" applyAlignment="1">
      <alignment vertical="center" wrapText="1"/>
    </xf>
    <xf numFmtId="0" fontId="13" fillId="0" borderId="2" xfId="0" applyFont="1" applyBorder="1" applyAlignment="1">
      <alignment vertical="center" wrapText="1"/>
    </xf>
    <xf numFmtId="0" fontId="1" fillId="0" borderId="0" xfId="0" applyFont="1" applyAlignment="1">
      <alignment horizontal="left" vertical="top" wrapText="1"/>
    </xf>
    <xf numFmtId="0" fontId="13" fillId="0" borderId="0" xfId="0" applyFont="1" applyAlignment="1">
      <alignment wrapText="1"/>
    </xf>
    <xf numFmtId="0" fontId="6" fillId="0" borderId="0" xfId="0" applyFont="1" applyAlignment="1">
      <alignment vertical="top" wrapText="1"/>
    </xf>
    <xf numFmtId="0" fontId="38" fillId="0" borderId="0" xfId="0" applyFont="1" applyAlignment="1">
      <alignment wrapText="1"/>
    </xf>
    <xf numFmtId="0" fontId="2" fillId="0" borderId="4" xfId="0" applyFont="1" applyBorder="1" applyAlignment="1">
      <alignment vertical="top" wrapText="1"/>
    </xf>
    <xf numFmtId="0" fontId="0" fillId="0" borderId="4" xfId="0" applyBorder="1" applyAlignment="1">
      <alignment wrapText="1"/>
    </xf>
    <xf numFmtId="0" fontId="2" fillId="0" borderId="4" xfId="0" applyFont="1" applyBorder="1" applyAlignment="1">
      <alignment horizontal="center" vertical="top" wrapText="1"/>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10" xfId="0" applyFont="1" applyBorder="1" applyAlignment="1">
      <alignment horizontal="center" vertical="center" wrapText="1"/>
    </xf>
    <xf numFmtId="49" fontId="23" fillId="0" borderId="7" xfId="0" applyNumberFormat="1" applyFont="1" applyBorder="1" applyAlignment="1">
      <alignment horizontal="left" vertical="center" wrapText="1"/>
    </xf>
    <xf numFmtId="0" fontId="23" fillId="0" borderId="5" xfId="0" applyFont="1" applyBorder="1" applyAlignment="1">
      <alignment wrapText="1"/>
    </xf>
    <xf numFmtId="0" fontId="13" fillId="0" borderId="2" xfId="0" applyFont="1" applyBorder="1" applyAlignment="1">
      <alignment wrapText="1"/>
    </xf>
    <xf numFmtId="0" fontId="3" fillId="0" borderId="2" xfId="0" applyFont="1" applyBorder="1" applyAlignment="1">
      <alignment wrapText="1"/>
    </xf>
    <xf numFmtId="0" fontId="13" fillId="0" borderId="0" xfId="0" applyFont="1" applyAlignment="1">
      <alignment vertical="top"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49" fontId="23" fillId="0" borderId="1" xfId="0" applyNumberFormat="1" applyFont="1" applyBorder="1" applyAlignment="1">
      <alignment horizontal="left" vertical="center" wrapText="1"/>
    </xf>
    <xf numFmtId="0" fontId="1" fillId="0" borderId="0" xfId="0" applyFont="1" applyBorder="1" applyAlignment="1">
      <alignment wrapText="1"/>
    </xf>
    <xf numFmtId="0" fontId="9" fillId="0" borderId="0" xfId="0" applyFont="1" applyBorder="1" applyAlignment="1">
      <alignment horizontal="center" wrapText="1"/>
    </xf>
    <xf numFmtId="0" fontId="17" fillId="0" borderId="0" xfId="0" applyFont="1" applyBorder="1" applyAlignment="1">
      <alignment horizontal="center" wrapText="1"/>
    </xf>
    <xf numFmtId="0" fontId="19"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5" xfId="0" applyFont="1" applyBorder="1" applyAlignment="1">
      <alignment horizontal="left" vertical="center"/>
    </xf>
    <xf numFmtId="0" fontId="13" fillId="0" borderId="3" xfId="0" applyFont="1" applyBorder="1" applyAlignment="1">
      <alignment horizontal="left" vertical="center"/>
    </xf>
    <xf numFmtId="49" fontId="30" fillId="0" borderId="1" xfId="3" applyNumberFormat="1" applyFont="1" applyFill="1" applyBorder="1" applyAlignment="1">
      <alignment horizontal="left" vertical="top" wrapText="1"/>
    </xf>
    <xf numFmtId="49" fontId="30" fillId="0" borderId="8" xfId="3" applyNumberFormat="1" applyFont="1" applyFill="1" applyBorder="1" applyAlignment="1">
      <alignment horizontal="left" vertical="top" wrapText="1"/>
    </xf>
    <xf numFmtId="49" fontId="30" fillId="0" borderId="6" xfId="3" applyNumberFormat="1" applyFont="1" applyFill="1" applyBorder="1" applyAlignment="1">
      <alignment horizontal="left" vertical="top" wrapText="1"/>
    </xf>
    <xf numFmtId="0" fontId="13" fillId="0" borderId="2" xfId="0" applyFont="1" applyFill="1" applyBorder="1" applyAlignment="1">
      <alignment wrapText="1"/>
    </xf>
    <xf numFmtId="0" fontId="13" fillId="0" borderId="4" xfId="0" applyFont="1" applyFill="1" applyBorder="1" applyAlignment="1">
      <alignment wrapText="1"/>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3" fontId="10" fillId="0" borderId="8"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0" fontId="13" fillId="0" borderId="0" xfId="0" applyFont="1" applyFill="1" applyAlignment="1">
      <alignment wrapText="1"/>
    </xf>
    <xf numFmtId="3" fontId="1" fillId="0" borderId="0" xfId="0" applyNumberFormat="1" applyFont="1" applyFill="1" applyBorder="1" applyAlignment="1">
      <alignment horizontal="left" vertical="top" wrapText="1"/>
    </xf>
    <xf numFmtId="49" fontId="36" fillId="0" borderId="8" xfId="3" applyNumberFormat="1" applyFont="1" applyFill="1" applyBorder="1" applyAlignment="1">
      <alignment horizontal="left" vertical="top" wrapText="1"/>
    </xf>
    <xf numFmtId="49" fontId="36" fillId="0" borderId="12" xfId="3" applyNumberFormat="1" applyFont="1" applyFill="1" applyBorder="1" applyAlignment="1">
      <alignment horizontal="left" vertical="top" wrapText="1"/>
    </xf>
    <xf numFmtId="49" fontId="36" fillId="0" borderId="6" xfId="3" applyNumberFormat="1" applyFont="1" applyFill="1" applyBorder="1" applyAlignment="1">
      <alignment horizontal="left" vertical="top" wrapText="1"/>
    </xf>
    <xf numFmtId="49" fontId="30" fillId="0" borderId="12" xfId="3" applyNumberFormat="1" applyFont="1" applyFill="1" applyBorder="1" applyAlignment="1">
      <alignment horizontal="left" vertical="top" wrapText="1"/>
    </xf>
    <xf numFmtId="0" fontId="30" fillId="0" borderId="8" xfId="0" applyNumberFormat="1" applyFont="1" applyBorder="1" applyAlignment="1">
      <alignment horizontal="left" vertical="top" wrapText="1"/>
    </xf>
    <xf numFmtId="0" fontId="30" fillId="0" borderId="12" xfId="0" applyNumberFormat="1" applyFont="1" applyBorder="1" applyAlignment="1">
      <alignment horizontal="left" vertical="top" wrapText="1"/>
    </xf>
    <xf numFmtId="0" fontId="30" fillId="0" borderId="6" xfId="0" applyNumberFormat="1" applyFont="1" applyBorder="1" applyAlignment="1">
      <alignment horizontal="left" vertical="top" wrapText="1"/>
    </xf>
    <xf numFmtId="0" fontId="30" fillId="0" borderId="8" xfId="2" applyFont="1" applyFill="1" applyBorder="1" applyAlignment="1">
      <alignment horizontal="left" vertical="top" wrapText="1"/>
    </xf>
    <xf numFmtId="0" fontId="30" fillId="0" borderId="6" xfId="2" applyFont="1" applyFill="1" applyBorder="1" applyAlignment="1">
      <alignment horizontal="left" vertical="top" wrapText="1"/>
    </xf>
    <xf numFmtId="0" fontId="30" fillId="0" borderId="1" xfId="0" applyNumberFormat="1" applyFont="1" applyBorder="1" applyAlignment="1">
      <alignment horizontal="left" vertical="top" wrapText="1"/>
    </xf>
    <xf numFmtId="0" fontId="36" fillId="0" borderId="8"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6" xfId="0" applyFont="1" applyFill="1" applyBorder="1" applyAlignment="1">
      <alignment horizontal="left" vertical="top" wrapText="1"/>
    </xf>
    <xf numFmtId="0" fontId="30" fillId="0" borderId="1" xfId="2" applyNumberFormat="1" applyFont="1" applyFill="1" applyBorder="1" applyAlignment="1">
      <alignment horizontal="left" vertical="top" wrapText="1"/>
    </xf>
    <xf numFmtId="2" fontId="36" fillId="0" borderId="1" xfId="3" applyNumberFormat="1" applyFont="1" applyFill="1" applyBorder="1" applyAlignment="1">
      <alignment horizontal="left" vertical="top" wrapText="1"/>
    </xf>
    <xf numFmtId="2" fontId="30" fillId="0" borderId="1" xfId="3" applyNumberFormat="1" applyFont="1" applyFill="1" applyBorder="1" applyAlignment="1">
      <alignment horizontal="left" vertical="top" wrapText="1"/>
    </xf>
    <xf numFmtId="0" fontId="30" fillId="0" borderId="1" xfId="2" applyFont="1" applyFill="1" applyBorder="1" applyAlignment="1">
      <alignment horizontal="left" vertical="top" wrapText="1"/>
    </xf>
    <xf numFmtId="2" fontId="36" fillId="0" borderId="8" xfId="3" applyNumberFormat="1" applyFont="1" applyFill="1" applyBorder="1" applyAlignment="1">
      <alignment horizontal="left" vertical="top" wrapText="1"/>
    </xf>
    <xf numFmtId="2" fontId="36" fillId="0" borderId="12" xfId="3" applyNumberFormat="1" applyFont="1" applyFill="1" applyBorder="1" applyAlignment="1">
      <alignment horizontal="left" vertical="top" wrapText="1"/>
    </xf>
    <xf numFmtId="2" fontId="36" fillId="0" borderId="6" xfId="3" applyNumberFormat="1" applyFont="1" applyFill="1" applyBorder="1" applyAlignment="1">
      <alignment horizontal="left" vertical="top" wrapText="1"/>
    </xf>
    <xf numFmtId="2" fontId="30" fillId="0" borderId="8" xfId="3" applyNumberFormat="1" applyFont="1" applyFill="1" applyBorder="1" applyAlignment="1">
      <alignment horizontal="left" vertical="top" wrapText="1"/>
    </xf>
    <xf numFmtId="2" fontId="30" fillId="0" borderId="6" xfId="3" applyNumberFormat="1" applyFont="1" applyFill="1" applyBorder="1" applyAlignment="1">
      <alignment horizontal="left" vertical="top" wrapText="1"/>
    </xf>
    <xf numFmtId="3" fontId="30" fillId="0" borderId="1" xfId="3" applyNumberFormat="1" applyFont="1" applyFill="1" applyBorder="1" applyAlignment="1">
      <alignment horizontal="left" vertical="top"/>
    </xf>
    <xf numFmtId="49" fontId="36" fillId="0" borderId="1" xfId="3" applyNumberFormat="1" applyFont="1" applyFill="1" applyBorder="1" applyAlignment="1">
      <alignment horizontal="left" vertical="top" wrapText="1"/>
    </xf>
    <xf numFmtId="0" fontId="30" fillId="0" borderId="12" xfId="2" applyFont="1" applyFill="1" applyBorder="1" applyAlignment="1">
      <alignment horizontal="left" vertical="top" wrapText="1"/>
    </xf>
    <xf numFmtId="0" fontId="36" fillId="0" borderId="1" xfId="0" applyFont="1" applyFill="1" applyBorder="1" applyAlignment="1">
      <alignment horizontal="left" vertical="top"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 fillId="0" borderId="0" xfId="0" applyFont="1" applyBorder="1" applyAlignment="1">
      <alignment horizontal="left" vertical="top" wrapText="1"/>
    </xf>
    <xf numFmtId="0" fontId="13" fillId="0" borderId="0" xfId="0" applyFont="1" applyBorder="1" applyAlignment="1">
      <alignment horizontal="left" vertical="top" wrapText="1"/>
    </xf>
    <xf numFmtId="0" fontId="1" fillId="0" borderId="0" xfId="0" applyFont="1" applyAlignment="1">
      <alignment vertical="top" wrapText="1"/>
    </xf>
    <xf numFmtId="0" fontId="13" fillId="0" borderId="0" xfId="0" applyFont="1" applyAlignment="1">
      <alignment horizontal="center" vertical="center" wrapText="1"/>
    </xf>
    <xf numFmtId="0" fontId="2"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wrapText="1"/>
    </xf>
    <xf numFmtId="0" fontId="13" fillId="0" borderId="12" xfId="0" applyFont="1" applyBorder="1" applyAlignment="1">
      <alignment horizontal="center" vertical="center" wrapText="1"/>
    </xf>
    <xf numFmtId="0" fontId="0" fillId="0" borderId="3" xfId="0" applyBorder="1" applyAlignment="1">
      <alignment horizontal="center" vertical="center" wrapText="1"/>
    </xf>
    <xf numFmtId="0" fontId="14" fillId="0" borderId="8" xfId="0" applyFont="1" applyBorder="1" applyAlignment="1">
      <alignment horizontal="center" vertical="center" wrapText="1"/>
    </xf>
    <xf numFmtId="0" fontId="1" fillId="0" borderId="2" xfId="0" applyFont="1" applyBorder="1" applyAlignment="1">
      <alignment horizontal="left" wrapText="1"/>
    </xf>
    <xf numFmtId="0" fontId="13" fillId="0" borderId="2" xfId="0" applyFont="1" applyBorder="1" applyAlignment="1">
      <alignment horizontal="left" wrapText="1"/>
    </xf>
    <xf numFmtId="0" fontId="13" fillId="0" borderId="4" xfId="0" applyFont="1" applyBorder="1" applyAlignment="1">
      <alignment wrapText="1"/>
    </xf>
    <xf numFmtId="0" fontId="28" fillId="0" borderId="3" xfId="0" applyFont="1" applyBorder="1" applyAlignment="1">
      <alignment wrapText="1"/>
    </xf>
    <xf numFmtId="0" fontId="13" fillId="0" borderId="0" xfId="0" applyFont="1" applyBorder="1" applyAlignment="1">
      <alignment vertical="center" wrapText="1"/>
    </xf>
    <xf numFmtId="0" fontId="33" fillId="0" borderId="4" xfId="0" applyFont="1" applyBorder="1" applyAlignment="1">
      <alignment horizontal="center" wrapText="1"/>
    </xf>
    <xf numFmtId="0" fontId="4" fillId="0" borderId="0" xfId="0" applyFont="1" applyAlignment="1">
      <alignment horizontal="center" vertical="top" wrapText="1"/>
    </xf>
    <xf numFmtId="0" fontId="20" fillId="0" borderId="0" xfId="0" applyFont="1" applyAlignment="1">
      <alignment horizontal="center" vertical="top" wrapText="1"/>
    </xf>
    <xf numFmtId="0" fontId="20" fillId="0" borderId="0" xfId="0" applyFont="1" applyAlignment="1">
      <alignment vertical="top" wrapText="1"/>
    </xf>
    <xf numFmtId="0" fontId="0" fillId="0" borderId="2" xfId="0" applyFont="1" applyBorder="1" applyAlignment="1">
      <alignment horizontal="left" wrapText="1"/>
    </xf>
    <xf numFmtId="0" fontId="0" fillId="0" borderId="4" xfId="0" applyBorder="1" applyAlignment="1">
      <alignment vertical="top" wrapText="1"/>
    </xf>
    <xf numFmtId="0" fontId="2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6" xfId="0" applyFont="1" applyBorder="1" applyAlignment="1">
      <alignment wrapText="1"/>
    </xf>
    <xf numFmtId="0" fontId="35" fillId="0" borderId="7" xfId="0" applyFont="1" applyFill="1" applyBorder="1" applyAlignment="1">
      <alignment horizontal="left" vertical="top" wrapText="1"/>
    </xf>
    <xf numFmtId="0" fontId="31" fillId="0" borderId="3" xfId="0" applyFont="1" applyBorder="1" applyAlignment="1">
      <alignment horizontal="left" vertical="top" wrapText="1"/>
    </xf>
    <xf numFmtId="0" fontId="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wrapText="1"/>
    </xf>
    <xf numFmtId="0" fontId="21" fillId="0" borderId="2" xfId="0" applyFont="1" applyBorder="1" applyAlignment="1">
      <alignment wrapText="1"/>
    </xf>
    <xf numFmtId="0" fontId="18" fillId="0" borderId="2" xfId="0" applyFont="1" applyBorder="1" applyAlignment="1">
      <alignment wrapText="1"/>
    </xf>
    <xf numFmtId="0" fontId="0" fillId="0" borderId="2" xfId="0" applyFont="1" applyBorder="1" applyAlignment="1">
      <alignment wrapText="1"/>
    </xf>
    <xf numFmtId="0" fontId="0" fillId="0" borderId="6" xfId="0" applyFont="1" applyBorder="1" applyAlignment="1">
      <alignment horizontal="center" vertical="center" wrapText="1"/>
    </xf>
    <xf numFmtId="0" fontId="0" fillId="0" borderId="1" xfId="0" applyFont="1" applyBorder="1" applyAlignment="1"/>
    <xf numFmtId="0" fontId="28" fillId="0" borderId="7"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9" fillId="0" borderId="4" xfId="0" applyFont="1" applyBorder="1" applyAlignment="1">
      <alignment horizontal="center" vertical="center" wrapText="1"/>
    </xf>
    <xf numFmtId="0" fontId="0" fillId="0" borderId="0" xfId="0" applyAlignment="1">
      <alignment horizontal="left" vertical="top" wrapText="1"/>
    </xf>
    <xf numFmtId="0" fontId="1" fillId="0" borderId="7" xfId="0" applyFont="1" applyFill="1" applyBorder="1" applyAlignment="1">
      <alignment horizontal="left" vertical="center" wrapText="1" indent="6"/>
    </xf>
    <xf numFmtId="0" fontId="7" fillId="0" borderId="5" xfId="0" applyFont="1" applyBorder="1" applyAlignment="1">
      <alignment horizontal="left" vertical="center" indent="6"/>
    </xf>
    <xf numFmtId="3" fontId="1" fillId="0" borderId="0" xfId="0" applyNumberFormat="1" applyFont="1" applyFill="1" applyBorder="1" applyAlignment="1">
      <alignment horizontal="left" vertical="top" wrapText="1" indent="29"/>
    </xf>
    <xf numFmtId="0" fontId="0" fillId="0" borderId="0" xfId="0" applyAlignment="1">
      <alignment horizontal="left" indent="29"/>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6" fillId="0" borderId="0" xfId="0" applyFont="1" applyAlignment="1">
      <alignment horizontal="left" vertical="top" wrapText="1" indent="11"/>
    </xf>
    <xf numFmtId="0" fontId="0" fillId="0" borderId="0" xfId="0" applyAlignment="1">
      <alignment horizontal="left" wrapText="1" indent="11"/>
    </xf>
    <xf numFmtId="0" fontId="23" fillId="0" borderId="1" xfId="0" applyFont="1" applyBorder="1" applyAlignment="1">
      <alignment wrapText="1"/>
    </xf>
    <xf numFmtId="0" fontId="19" fillId="0" borderId="12" xfId="0" applyFont="1" applyBorder="1" applyAlignment="1">
      <alignment horizontal="center" vertical="center" wrapText="1"/>
    </xf>
    <xf numFmtId="0" fontId="19" fillId="0" borderId="6" xfId="0" applyFont="1" applyBorder="1" applyAlignment="1">
      <alignment horizontal="center" vertical="center" wrapText="1"/>
    </xf>
    <xf numFmtId="0" fontId="0" fillId="0" borderId="2" xfId="0" applyBorder="1" applyAlignment="1">
      <alignment horizontal="left"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49" fontId="23" fillId="0" borderId="5" xfId="0" applyNumberFormat="1" applyFont="1" applyBorder="1" applyAlignment="1">
      <alignment horizontal="left" vertical="center" wrapText="1"/>
    </xf>
    <xf numFmtId="0" fontId="15" fillId="0" borderId="2" xfId="0" applyFont="1" applyBorder="1" applyAlignment="1"/>
    <xf numFmtId="0" fontId="0" fillId="0" borderId="2" xfId="0" applyBorder="1" applyAlignment="1"/>
    <xf numFmtId="0" fontId="1" fillId="0" borderId="2" xfId="0" applyFont="1" applyFill="1" applyBorder="1" applyAlignment="1">
      <alignment horizontal="center" wrapText="1"/>
    </xf>
    <xf numFmtId="0" fontId="0" fillId="0" borderId="2" xfId="0" applyFill="1" applyBorder="1" applyAlignment="1">
      <alignment horizontal="center" wrapText="1"/>
    </xf>
    <xf numFmtId="0" fontId="0" fillId="0" borderId="0" xfId="0" applyAlignment="1"/>
    <xf numFmtId="0" fontId="1" fillId="0" borderId="2" xfId="0" applyFont="1" applyFill="1" applyBorder="1" applyAlignment="1">
      <alignment horizontal="left" wrapText="1"/>
    </xf>
    <xf numFmtId="0" fontId="0" fillId="0" borderId="2" xfId="0" applyFill="1" applyBorder="1" applyAlignment="1">
      <alignment horizontal="left"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0" fontId="32" fillId="0" borderId="8" xfId="0" applyFont="1" applyBorder="1" applyAlignment="1">
      <alignment horizontal="center" vertical="top" wrapText="1"/>
    </xf>
    <xf numFmtId="0" fontId="34" fillId="0" borderId="6" xfId="0" applyFont="1" applyBorder="1" applyAlignment="1">
      <alignment horizontal="center" vertical="top" wrapText="1"/>
    </xf>
    <xf numFmtId="0" fontId="42" fillId="0" borderId="1" xfId="0" applyFont="1" applyBorder="1" applyAlignment="1">
      <alignment horizontal="center" vertical="top" wrapText="1"/>
    </xf>
    <xf numFmtId="0" fontId="34" fillId="0" borderId="12" xfId="0" applyFont="1" applyBorder="1" applyAlignment="1">
      <alignment horizontal="center" vertical="top" wrapText="1"/>
    </xf>
    <xf numFmtId="0" fontId="12" fillId="0" borderId="3" xfId="0" applyFont="1" applyBorder="1" applyAlignment="1">
      <alignment horizontal="left" vertical="center"/>
    </xf>
    <xf numFmtId="0" fontId="36" fillId="0" borderId="1" xfId="0" applyFont="1" applyBorder="1" applyAlignment="1">
      <alignment horizontal="center" vertical="top" wrapText="1"/>
    </xf>
    <xf numFmtId="0" fontId="32" fillId="0" borderId="8" xfId="0" applyFont="1" applyBorder="1" applyAlignment="1">
      <alignment horizontal="left" vertical="top" wrapText="1"/>
    </xf>
    <xf numFmtId="0" fontId="32" fillId="0" borderId="12" xfId="0" applyFont="1" applyBorder="1" applyAlignment="1">
      <alignment horizontal="left" vertical="top" wrapText="1"/>
    </xf>
    <xf numFmtId="0" fontId="32" fillId="0" borderId="6" xfId="0" applyFont="1" applyBorder="1" applyAlignment="1">
      <alignment horizontal="left" vertical="top" wrapText="1"/>
    </xf>
    <xf numFmtId="0" fontId="32" fillId="0" borderId="12" xfId="0" applyFont="1" applyBorder="1" applyAlignment="1">
      <alignment horizontal="center" vertical="top" wrapText="1"/>
    </xf>
    <xf numFmtId="0" fontId="32" fillId="0" borderId="6" xfId="0" applyFont="1" applyBorder="1" applyAlignment="1">
      <alignment horizontal="center" vertical="top" wrapText="1"/>
    </xf>
    <xf numFmtId="0" fontId="32" fillId="0" borderId="10" xfId="0" applyFont="1" applyBorder="1" applyAlignment="1">
      <alignment horizontal="center" vertical="top" wrapText="1"/>
    </xf>
    <xf numFmtId="0" fontId="34" fillId="0" borderId="14" xfId="0" applyFont="1" applyBorder="1" applyAlignment="1"/>
    <xf numFmtId="0" fontId="34" fillId="0" borderId="15" xfId="0" applyFont="1" applyBorder="1" applyAlignment="1"/>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3" fontId="0" fillId="0" borderId="6" xfId="0" applyNumberForma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0" xfId="0" applyFont="1" applyFill="1" applyBorder="1" applyAlignment="1">
      <alignment vertical="top" wrapText="1"/>
    </xf>
    <xf numFmtId="0" fontId="0" fillId="0" borderId="0" xfId="0" applyFill="1" applyBorder="1" applyAlignment="1">
      <alignment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1" fillId="0" borderId="0" xfId="0" applyFont="1" applyFill="1" applyBorder="1" applyAlignment="1">
      <alignment vertical="top" wrapText="1"/>
    </xf>
    <xf numFmtId="0" fontId="0" fillId="0" borderId="0" xfId="0" applyFill="1" applyBorder="1" applyAlignment="1">
      <alignment horizontal="center" vertical="center"/>
    </xf>
    <xf numFmtId="0" fontId="0" fillId="0" borderId="0" xfId="0" applyAlignment="1">
      <alignment vertical="center"/>
    </xf>
    <xf numFmtId="0" fontId="32" fillId="0" borderId="12" xfId="0" applyFont="1" applyBorder="1" applyAlignment="1">
      <alignment vertical="top" wrapText="1"/>
    </xf>
    <xf numFmtId="0" fontId="32" fillId="0" borderId="6" xfId="0" applyFont="1" applyBorder="1" applyAlignment="1">
      <alignment vertical="top" wrapText="1"/>
    </xf>
    <xf numFmtId="0" fontId="34" fillId="0" borderId="12" xfId="0" applyFont="1" applyBorder="1" applyAlignment="1">
      <alignment vertical="top" wrapText="1"/>
    </xf>
    <xf numFmtId="0" fontId="34" fillId="0" borderId="6" xfId="0" applyFont="1" applyBorder="1" applyAlignment="1">
      <alignment vertical="top" wrapText="1"/>
    </xf>
    <xf numFmtId="0" fontId="1" fillId="0" borderId="0" xfId="0" applyFont="1" applyAlignment="1">
      <alignment horizontal="left" vertical="top" wrapText="1" indent="3"/>
    </xf>
    <xf numFmtId="0" fontId="0" fillId="0" borderId="0" xfId="0" applyAlignment="1">
      <alignment horizontal="left" vertical="top" wrapText="1" indent="3"/>
    </xf>
    <xf numFmtId="0" fontId="12" fillId="0" borderId="2" xfId="0" applyFont="1" applyBorder="1" applyAlignment="1">
      <alignment wrapText="1"/>
    </xf>
    <xf numFmtId="0" fontId="0" fillId="0" borderId="0" xfId="0" applyBorder="1" applyAlignment="1">
      <alignment vertical="top" wrapText="1"/>
    </xf>
    <xf numFmtId="0" fontId="0" fillId="0" borderId="0" xfId="0" applyBorder="1" applyAlignment="1">
      <alignment wrapText="1"/>
    </xf>
    <xf numFmtId="0" fontId="10" fillId="0" borderId="1" xfId="0" applyFont="1" applyBorder="1" applyAlignment="1">
      <alignment horizontal="center" wrapText="1"/>
    </xf>
    <xf numFmtId="0" fontId="19" fillId="0" borderId="1" xfId="0" applyFont="1" applyBorder="1" applyAlignment="1">
      <alignment horizontal="center" wrapText="1"/>
    </xf>
    <xf numFmtId="0" fontId="31" fillId="0" borderId="3" xfId="0" applyFont="1" applyBorder="1" applyAlignment="1">
      <alignment wrapText="1"/>
    </xf>
    <xf numFmtId="0" fontId="21" fillId="0" borderId="2" xfId="0" applyFont="1" applyBorder="1" applyAlignment="1">
      <alignment horizontal="center" vertical="center" wrapText="1"/>
    </xf>
    <xf numFmtId="0" fontId="18" fillId="0" borderId="2" xfId="0" applyFont="1" applyBorder="1" applyAlignment="1">
      <alignment horizontal="center" vertical="center" wrapText="1"/>
    </xf>
  </cellXfs>
  <cellStyles count="5">
    <cellStyle name="Normal_Sheet1" xfId="2"/>
    <cellStyle name="Normal_КСГ" xfId="4"/>
    <cellStyle name="Обычный" xfId="0" builtinId="0"/>
    <cellStyle name="Обычный 2" xfId="1"/>
    <cellStyle name="Обычный_Лис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30___uv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ока 12.1.1  "/>
      <sheetName val="Строка 12.1.2"/>
      <sheetName val="Строка 12.1.3"/>
      <sheetName val="Строка 12.2.1 "/>
      <sheetName val="Строка 12.2.2"/>
      <sheetName val="Строка 12.2.3"/>
      <sheetName val="Строка 12.3.1"/>
      <sheetName val="Строка 12.3.2"/>
      <sheetName val="Строка 12.3.3"/>
      <sheetName val="Строка 12.4"/>
      <sheetName val="Строка 12.5"/>
      <sheetName val="Строка 14.1.1"/>
      <sheetName val="Строка 14.1.2"/>
      <sheetName val="Строка 14.1.3"/>
      <sheetName val="Строка 14.2.1"/>
      <sheetName val="Строка 14.2.2"/>
      <sheetName val="Строка 14.2.3"/>
      <sheetName val="Строка 14.3.1 "/>
      <sheetName val="Строка 14.3.2"/>
      <sheetName val="Строка 14.3.3"/>
      <sheetName val="Строка 14.4"/>
      <sheetName val="Строка 14.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v>0</v>
          </cell>
        </row>
        <row r="8">
          <cell r="A8">
            <v>0</v>
          </cell>
        </row>
        <row r="10">
          <cell r="A10">
            <v>0</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Zeros="0" zoomScaleNormal="100" workbookViewId="0">
      <selection activeCell="A3" sqref="A3:H3"/>
    </sheetView>
  </sheetViews>
  <sheetFormatPr defaultRowHeight="15" x14ac:dyDescent="0.25"/>
  <cols>
    <col min="1" max="1" width="8" style="38" customWidth="1"/>
    <col min="2" max="2" width="33.28515625" style="38" customWidth="1"/>
    <col min="3" max="3" width="32.7109375" style="38" customWidth="1"/>
    <col min="4" max="4" width="12" style="5" customWidth="1"/>
    <col min="5" max="5" width="12.7109375" style="5" customWidth="1"/>
    <col min="6" max="6" width="12.7109375" style="38" customWidth="1"/>
    <col min="7" max="8" width="15.7109375" style="38" customWidth="1"/>
    <col min="9" max="16384" width="9.140625" style="38"/>
  </cols>
  <sheetData>
    <row r="1" spans="1:11" ht="67.5" customHeight="1" x14ac:dyDescent="0.25">
      <c r="D1" s="37"/>
      <c r="E1" s="37"/>
      <c r="F1" s="167"/>
      <c r="G1" s="334" t="s">
        <v>18</v>
      </c>
      <c r="H1" s="335"/>
    </row>
    <row r="2" spans="1:11" ht="13.5" customHeight="1" x14ac:dyDescent="0.25">
      <c r="D2" s="26"/>
      <c r="E2" s="26"/>
      <c r="F2" s="27"/>
    </row>
    <row r="3" spans="1:11" ht="41.25" customHeight="1" x14ac:dyDescent="0.25">
      <c r="A3" s="336" t="s">
        <v>2035</v>
      </c>
      <c r="B3" s="336"/>
      <c r="C3" s="336"/>
      <c r="D3" s="337"/>
      <c r="E3" s="337"/>
      <c r="F3" s="337"/>
      <c r="G3" s="338"/>
      <c r="H3" s="338"/>
    </row>
    <row r="4" spans="1:11" ht="18.75" x14ac:dyDescent="0.3">
      <c r="A4" s="4"/>
      <c r="B4" s="4"/>
      <c r="C4" s="4"/>
      <c r="D4" s="6"/>
      <c r="E4" s="6"/>
      <c r="F4" s="4"/>
    </row>
    <row r="5" spans="1:11" s="7" customFormat="1" ht="15.75" x14ac:dyDescent="0.25">
      <c r="A5" s="339" t="s">
        <v>1</v>
      </c>
      <c r="B5" s="339"/>
      <c r="C5" s="338"/>
      <c r="D5" s="338"/>
      <c r="E5" s="338"/>
      <c r="F5" s="338"/>
      <c r="G5" s="338"/>
      <c r="H5" s="338"/>
    </row>
    <row r="6" spans="1:11" s="7" customFormat="1" ht="15.75" x14ac:dyDescent="0.25">
      <c r="A6" s="346"/>
      <c r="B6" s="346"/>
      <c r="C6" s="346"/>
      <c r="D6" s="347"/>
      <c r="E6" s="347"/>
      <c r="F6" s="347"/>
      <c r="G6" s="348"/>
      <c r="H6" s="348"/>
    </row>
    <row r="7" spans="1:11" s="1" customFormat="1" x14ac:dyDescent="0.25">
      <c r="A7" s="340" t="s">
        <v>2</v>
      </c>
      <c r="B7" s="340"/>
      <c r="C7" s="341"/>
      <c r="D7" s="341"/>
      <c r="E7" s="341"/>
      <c r="F7" s="341"/>
      <c r="G7" s="342"/>
      <c r="H7" s="342"/>
    </row>
    <row r="8" spans="1:11" x14ac:dyDescent="0.25">
      <c r="A8" s="343"/>
      <c r="B8" s="343"/>
      <c r="C8" s="343"/>
      <c r="D8" s="344"/>
      <c r="E8" s="344"/>
      <c r="F8" s="344"/>
      <c r="G8" s="345"/>
      <c r="H8" s="345"/>
      <c r="I8" s="2"/>
      <c r="J8" s="2"/>
      <c r="K8" s="2"/>
    </row>
    <row r="9" spans="1:11" s="1" customFormat="1" ht="15" customHeight="1" x14ac:dyDescent="0.2">
      <c r="A9" s="352" t="s">
        <v>56</v>
      </c>
      <c r="B9" s="352"/>
      <c r="C9" s="352"/>
      <c r="D9" s="353"/>
      <c r="E9" s="353"/>
      <c r="F9" s="353"/>
      <c r="G9" s="353"/>
      <c r="H9" s="353"/>
      <c r="I9" s="3"/>
      <c r="J9" s="3"/>
      <c r="K9" s="3"/>
    </row>
    <row r="10" spans="1:11" x14ac:dyDescent="0.25">
      <c r="A10" s="349"/>
      <c r="B10" s="349"/>
      <c r="C10" s="349"/>
      <c r="D10" s="350"/>
      <c r="E10" s="350"/>
      <c r="F10" s="350"/>
      <c r="G10" s="351"/>
      <c r="H10" s="351"/>
      <c r="I10" s="2"/>
      <c r="J10" s="2"/>
      <c r="K10" s="2"/>
    </row>
    <row r="11" spans="1:11" s="1" customFormat="1" x14ac:dyDescent="0.2">
      <c r="A11" s="352" t="s">
        <v>57</v>
      </c>
      <c r="B11" s="352"/>
      <c r="C11" s="352"/>
      <c r="D11" s="353"/>
      <c r="E11" s="353"/>
      <c r="F11" s="353"/>
      <c r="G11" s="353"/>
      <c r="H11" s="353"/>
      <c r="I11" s="3"/>
      <c r="J11" s="3"/>
      <c r="K11" s="3"/>
    </row>
    <row r="13" spans="1:11" s="5" customFormat="1" ht="27.75" customHeight="1" x14ac:dyDescent="0.25">
      <c r="A13" s="354" t="s">
        <v>6</v>
      </c>
      <c r="B13" s="354" t="s">
        <v>5</v>
      </c>
      <c r="C13" s="354" t="s">
        <v>3</v>
      </c>
      <c r="D13" s="354" t="s">
        <v>21</v>
      </c>
      <c r="E13" s="356" t="s">
        <v>17</v>
      </c>
      <c r="F13" s="357"/>
      <c r="G13" s="358" t="s">
        <v>20</v>
      </c>
      <c r="H13" s="359"/>
    </row>
    <row r="14" spans="1:11" s="5" customFormat="1" ht="30.75" customHeight="1" x14ac:dyDescent="0.25">
      <c r="A14" s="355"/>
      <c r="B14" s="355"/>
      <c r="C14" s="355"/>
      <c r="D14" s="355"/>
      <c r="E14" s="67" t="s">
        <v>193</v>
      </c>
      <c r="F14" s="68" t="s">
        <v>875</v>
      </c>
      <c r="G14" s="147" t="s">
        <v>193</v>
      </c>
      <c r="H14" s="153" t="s">
        <v>875</v>
      </c>
    </row>
    <row r="15" spans="1:11" s="9" customFormat="1" ht="11.25" x14ac:dyDescent="0.2">
      <c r="A15" s="8">
        <v>1</v>
      </c>
      <c r="B15" s="8">
        <f>1+A15</f>
        <v>2</v>
      </c>
      <c r="C15" s="8">
        <f>1+B15</f>
        <v>3</v>
      </c>
      <c r="D15" s="8">
        <f>1+C15</f>
        <v>4</v>
      </c>
      <c r="E15" s="8">
        <f>1+D15</f>
        <v>5</v>
      </c>
      <c r="F15" s="8">
        <f>1+E15</f>
        <v>6</v>
      </c>
      <c r="G15" s="8">
        <f t="shared" ref="G15:H15" si="0">1+F15</f>
        <v>7</v>
      </c>
      <c r="H15" s="8">
        <f t="shared" si="0"/>
        <v>8</v>
      </c>
    </row>
    <row r="16" spans="1:11" s="165" customFormat="1" ht="14.25" x14ac:dyDescent="0.2">
      <c r="A16" s="157" t="s">
        <v>19</v>
      </c>
      <c r="B16" s="360" t="s">
        <v>7</v>
      </c>
      <c r="C16" s="361"/>
      <c r="D16" s="362"/>
      <c r="E16" s="178"/>
      <c r="F16" s="178"/>
      <c r="G16" s="179"/>
      <c r="H16" s="179"/>
    </row>
    <row r="17" spans="1:8" x14ac:dyDescent="0.25">
      <c r="A17" s="16" t="s">
        <v>63</v>
      </c>
      <c r="B17" s="28"/>
      <c r="C17" s="18"/>
      <c r="D17" s="181"/>
      <c r="E17" s="23"/>
      <c r="F17" s="23"/>
      <c r="G17" s="22"/>
      <c r="H17" s="22"/>
    </row>
    <row r="18" spans="1:8" x14ac:dyDescent="0.25">
      <c r="A18" s="16" t="s">
        <v>64</v>
      </c>
      <c r="B18" s="28"/>
      <c r="C18" s="18"/>
      <c r="D18" s="22"/>
      <c r="E18" s="23"/>
      <c r="F18" s="23"/>
      <c r="G18" s="22"/>
      <c r="H18" s="22"/>
    </row>
    <row r="19" spans="1:8" x14ac:dyDescent="0.25">
      <c r="A19" s="16" t="s">
        <v>8</v>
      </c>
      <c r="B19" s="28"/>
      <c r="C19" s="18"/>
      <c r="D19" s="22"/>
      <c r="E19" s="23"/>
      <c r="F19" s="23"/>
      <c r="G19" s="22"/>
      <c r="H19" s="22"/>
    </row>
    <row r="20" spans="1:8" x14ac:dyDescent="0.25">
      <c r="A20" s="10"/>
      <c r="B20" s="10"/>
      <c r="C20" s="11"/>
      <c r="D20" s="12"/>
      <c r="E20" s="12"/>
      <c r="F20" s="13"/>
    </row>
    <row r="21" spans="1:8" ht="15" customHeight="1" x14ac:dyDescent="0.25">
      <c r="A21" s="339" t="s">
        <v>4</v>
      </c>
      <c r="B21" s="339"/>
      <c r="C21" s="338"/>
      <c r="D21" s="42"/>
      <c r="E21" s="363"/>
      <c r="F21" s="364"/>
      <c r="G21" s="145" t="s">
        <v>11</v>
      </c>
      <c r="H21" s="145"/>
    </row>
    <row r="22" spans="1:8" s="15" customFormat="1" ht="11.25" x14ac:dyDescent="0.2">
      <c r="D22" s="14"/>
      <c r="E22" s="367" t="s">
        <v>12</v>
      </c>
      <c r="F22" s="368"/>
      <c r="G22" s="365" t="s">
        <v>13</v>
      </c>
      <c r="H22" s="366"/>
    </row>
    <row r="23" spans="1:8" x14ac:dyDescent="0.25">
      <c r="F23" s="144"/>
      <c r="G23" s="144"/>
      <c r="H23" s="144"/>
    </row>
    <row r="24" spans="1:8" x14ac:dyDescent="0.25">
      <c r="A24" s="339" t="s">
        <v>9</v>
      </c>
      <c r="B24" s="339"/>
      <c r="C24" s="338"/>
    </row>
    <row r="25" spans="1:8" x14ac:dyDescent="0.25">
      <c r="A25" s="339" t="s">
        <v>10</v>
      </c>
      <c r="B25" s="339"/>
      <c r="C25" s="338"/>
    </row>
  </sheetData>
  <mergeCells count="22">
    <mergeCell ref="A24:C24"/>
    <mergeCell ref="A25:C25"/>
    <mergeCell ref="A9:H9"/>
    <mergeCell ref="A11:H11"/>
    <mergeCell ref="A13:A14"/>
    <mergeCell ref="B13:B14"/>
    <mergeCell ref="C13:C14"/>
    <mergeCell ref="D13:D14"/>
    <mergeCell ref="E13:F13"/>
    <mergeCell ref="G13:H13"/>
    <mergeCell ref="B16:D16"/>
    <mergeCell ref="E21:F21"/>
    <mergeCell ref="G22:H22"/>
    <mergeCell ref="E22:F22"/>
    <mergeCell ref="G1:H1"/>
    <mergeCell ref="A3:H3"/>
    <mergeCell ref="A21:C21"/>
    <mergeCell ref="A7:H7"/>
    <mergeCell ref="A8:H8"/>
    <mergeCell ref="A6:H6"/>
    <mergeCell ref="A5:H5"/>
    <mergeCell ref="A10:H10"/>
  </mergeCells>
  <pageMargins left="0.78740157480314965" right="0.39370078740157483" top="0.78740157480314965" bottom="0.78740157480314965" header="0.31496062992125984" footer="0.31496062992125984"/>
  <pageSetup paperSize="9" scale="9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Zeros="0" workbookViewId="0">
      <selection activeCell="A4" sqref="A4"/>
    </sheetView>
  </sheetViews>
  <sheetFormatPr defaultRowHeight="15" x14ac:dyDescent="0.25"/>
  <cols>
    <col min="1" max="1" width="4.5703125" style="265" customWidth="1"/>
    <col min="2" max="2" width="15.140625" style="265" customWidth="1"/>
    <col min="3" max="3" width="27.28515625" style="265" customWidth="1"/>
    <col min="4" max="4" width="19.85546875" style="265" customWidth="1"/>
    <col min="5" max="5" width="12.85546875" style="265" customWidth="1"/>
    <col min="6" max="6" width="14.42578125" style="265" customWidth="1"/>
    <col min="7" max="7" width="17.42578125" style="265" customWidth="1"/>
    <col min="8" max="8" width="15.85546875" style="265" customWidth="1"/>
    <col min="9" max="16384" width="9.140625" style="265"/>
  </cols>
  <sheetData>
    <row r="1" spans="1:11" s="205" customFormat="1" ht="47.25" customHeight="1" x14ac:dyDescent="0.25">
      <c r="D1" s="219"/>
      <c r="E1" s="219"/>
      <c r="F1" s="392" t="s">
        <v>18</v>
      </c>
      <c r="G1" s="392"/>
      <c r="H1" s="338"/>
    </row>
    <row r="2" spans="1:11" s="205" customFormat="1" x14ac:dyDescent="0.25">
      <c r="D2" s="220"/>
      <c r="E2" s="220"/>
    </row>
    <row r="3" spans="1:11" s="205" customFormat="1" ht="37.5" customHeight="1" x14ac:dyDescent="0.3">
      <c r="A3" s="336" t="s">
        <v>2057</v>
      </c>
      <c r="B3" s="336"/>
      <c r="C3" s="336"/>
      <c r="D3" s="490"/>
      <c r="E3" s="490"/>
      <c r="F3" s="491"/>
      <c r="G3" s="491"/>
      <c r="H3" s="491"/>
    </row>
    <row r="4" spans="1:11" ht="18.75" x14ac:dyDescent="0.25">
      <c r="A4" s="264"/>
      <c r="B4" s="264"/>
      <c r="C4" s="264"/>
      <c r="D4" s="264"/>
      <c r="E4" s="264"/>
      <c r="F4" s="264"/>
      <c r="G4" s="212"/>
    </row>
    <row r="5" spans="1:11" s="55" customFormat="1" ht="15.75" x14ac:dyDescent="0.25">
      <c r="A5" s="339" t="s">
        <v>1</v>
      </c>
      <c r="B5" s="339"/>
      <c r="C5" s="339"/>
      <c r="D5" s="338"/>
      <c r="E5" s="338"/>
      <c r="F5" s="338"/>
      <c r="G5" s="338"/>
      <c r="H5" s="338"/>
    </row>
    <row r="6" spans="1:11" s="55" customFormat="1" ht="15.75" x14ac:dyDescent="0.25">
      <c r="A6" s="468">
        <f>'Строка 12.1.1  '!A6:H6</f>
        <v>0</v>
      </c>
      <c r="B6" s="468"/>
      <c r="C6" s="468"/>
      <c r="D6" s="477"/>
      <c r="E6" s="477"/>
      <c r="F6" s="477"/>
      <c r="G6" s="477"/>
      <c r="H6" s="477"/>
    </row>
    <row r="7" spans="1:11" s="1" customFormat="1" x14ac:dyDescent="0.25">
      <c r="A7" s="396" t="s">
        <v>2</v>
      </c>
      <c r="B7" s="396"/>
      <c r="C7" s="396"/>
      <c r="D7" s="478"/>
      <c r="E7" s="478"/>
      <c r="F7" s="397"/>
      <c r="G7" s="397"/>
      <c r="H7" s="397"/>
    </row>
    <row r="8" spans="1:11" s="205" customFormat="1" x14ac:dyDescent="0.25">
      <c r="A8" s="349">
        <f>'Строка 12.1.1  '!A8:H8</f>
        <v>0</v>
      </c>
      <c r="B8" s="349"/>
      <c r="C8" s="349"/>
      <c r="D8" s="350"/>
      <c r="E8" s="350"/>
      <c r="F8" s="350"/>
      <c r="G8" s="350"/>
      <c r="H8" s="350"/>
      <c r="I8" s="2"/>
      <c r="J8" s="2"/>
      <c r="K8" s="2"/>
    </row>
    <row r="9" spans="1:11" s="1" customFormat="1" x14ac:dyDescent="0.2">
      <c r="A9" s="408" t="s">
        <v>0</v>
      </c>
      <c r="B9" s="408"/>
      <c r="C9" s="408"/>
      <c r="D9" s="409"/>
      <c r="E9" s="409"/>
      <c r="F9" s="409"/>
      <c r="G9" s="409"/>
      <c r="H9" s="409"/>
      <c r="I9" s="3"/>
      <c r="J9" s="3"/>
      <c r="K9" s="3"/>
    </row>
    <row r="10" spans="1:11" s="205" customFormat="1" x14ac:dyDescent="0.25">
      <c r="A10" s="349">
        <f>'Строка 12.1.1  '!A10:H10</f>
        <v>0</v>
      </c>
      <c r="B10" s="349"/>
      <c r="C10" s="349"/>
      <c r="D10" s="350"/>
      <c r="E10" s="350"/>
      <c r="F10" s="350"/>
      <c r="G10" s="350"/>
      <c r="H10" s="350"/>
      <c r="I10" s="2"/>
      <c r="J10" s="2"/>
      <c r="K10" s="2"/>
    </row>
    <row r="11" spans="1:11" s="1" customFormat="1" x14ac:dyDescent="0.2">
      <c r="A11" s="408" t="s">
        <v>14</v>
      </c>
      <c r="B11" s="408"/>
      <c r="C11" s="408"/>
      <c r="D11" s="409"/>
      <c r="E11" s="409"/>
      <c r="F11" s="409"/>
      <c r="G11" s="409"/>
      <c r="H11" s="409"/>
      <c r="I11" s="3"/>
      <c r="J11" s="3"/>
      <c r="K11" s="3"/>
    </row>
    <row r="12" spans="1:11" ht="18.75" x14ac:dyDescent="0.25">
      <c r="A12" s="264"/>
      <c r="B12" s="264"/>
      <c r="C12" s="264"/>
      <c r="D12" s="264"/>
      <c r="E12" s="264"/>
      <c r="F12" s="264"/>
      <c r="G12" s="212"/>
    </row>
    <row r="13" spans="1:11" ht="33" customHeight="1" x14ac:dyDescent="0.25">
      <c r="A13" s="481" t="s">
        <v>413</v>
      </c>
      <c r="B13" s="481" t="s">
        <v>1031</v>
      </c>
      <c r="C13" s="481" t="s">
        <v>1032</v>
      </c>
      <c r="D13" s="481" t="s">
        <v>1033</v>
      </c>
      <c r="E13" s="481" t="s">
        <v>1034</v>
      </c>
      <c r="F13" s="456" t="s">
        <v>1035</v>
      </c>
      <c r="G13" s="496"/>
      <c r="H13" s="481" t="s">
        <v>916</v>
      </c>
    </row>
    <row r="14" spans="1:11" ht="90" x14ac:dyDescent="0.25">
      <c r="A14" s="495"/>
      <c r="B14" s="495"/>
      <c r="C14" s="495"/>
      <c r="D14" s="495"/>
      <c r="E14" s="495"/>
      <c r="F14" s="218" t="s">
        <v>1036</v>
      </c>
      <c r="G14" s="218" t="s">
        <v>1037</v>
      </c>
      <c r="H14" s="355"/>
    </row>
    <row r="15" spans="1:11" s="327" customFormat="1" ht="11.25" x14ac:dyDescent="0.2">
      <c r="A15" s="326">
        <v>1</v>
      </c>
      <c r="B15" s="326">
        <v>2</v>
      </c>
      <c r="C15" s="326">
        <v>3</v>
      </c>
      <c r="D15" s="326">
        <v>4</v>
      </c>
      <c r="E15" s="326">
        <v>5</v>
      </c>
      <c r="F15" s="326">
        <v>6</v>
      </c>
      <c r="G15" s="326">
        <v>7</v>
      </c>
      <c r="H15" s="326">
        <v>8</v>
      </c>
    </row>
    <row r="16" spans="1:11" s="269" customFormat="1" x14ac:dyDescent="0.2">
      <c r="A16" s="497" t="s">
        <v>1038</v>
      </c>
      <c r="B16" s="498"/>
      <c r="C16" s="498"/>
      <c r="D16" s="498"/>
      <c r="E16" s="499"/>
      <c r="F16" s="288"/>
      <c r="G16" s="288"/>
      <c r="H16" s="289">
        <f>SUM(H17:H43)</f>
        <v>0</v>
      </c>
    </row>
    <row r="17" spans="1:8" s="293" customFormat="1" x14ac:dyDescent="0.25">
      <c r="A17" s="456">
        <v>1</v>
      </c>
      <c r="B17" s="500" t="s">
        <v>1039</v>
      </c>
      <c r="C17" s="501" t="s">
        <v>1040</v>
      </c>
      <c r="D17" s="290" t="s">
        <v>1041</v>
      </c>
      <c r="E17" s="218" t="s">
        <v>1042</v>
      </c>
      <c r="F17" s="291"/>
      <c r="G17" s="292"/>
      <c r="H17" s="271"/>
    </row>
    <row r="18" spans="1:8" s="293" customFormat="1" x14ac:dyDescent="0.25">
      <c r="A18" s="456"/>
      <c r="B18" s="500"/>
      <c r="C18" s="501"/>
      <c r="D18" s="290" t="s">
        <v>1043</v>
      </c>
      <c r="E18" s="218" t="s">
        <v>1042</v>
      </c>
      <c r="F18" s="291"/>
      <c r="G18" s="292"/>
      <c r="H18" s="271"/>
    </row>
    <row r="19" spans="1:8" s="293" customFormat="1" x14ac:dyDescent="0.25">
      <c r="A19" s="456"/>
      <c r="B19" s="500"/>
      <c r="C19" s="501"/>
      <c r="D19" s="290" t="s">
        <v>1044</v>
      </c>
      <c r="E19" s="218" t="s">
        <v>1042</v>
      </c>
      <c r="F19" s="291"/>
      <c r="G19" s="292"/>
      <c r="H19" s="271"/>
    </row>
    <row r="20" spans="1:8" s="293" customFormat="1" x14ac:dyDescent="0.25">
      <c r="A20" s="456">
        <v>2</v>
      </c>
      <c r="B20" s="500" t="s">
        <v>1045</v>
      </c>
      <c r="C20" s="501" t="s">
        <v>1046</v>
      </c>
      <c r="D20" s="290" t="s">
        <v>1041</v>
      </c>
      <c r="E20" s="218" t="s">
        <v>1042</v>
      </c>
      <c r="F20" s="291"/>
      <c r="G20" s="292"/>
      <c r="H20" s="271"/>
    </row>
    <row r="21" spans="1:8" s="293" customFormat="1" x14ac:dyDescent="0.25">
      <c r="A21" s="456"/>
      <c r="B21" s="500"/>
      <c r="C21" s="501"/>
      <c r="D21" s="290" t="s">
        <v>1043</v>
      </c>
      <c r="E21" s="218" t="s">
        <v>1042</v>
      </c>
      <c r="F21" s="291"/>
      <c r="G21" s="292"/>
      <c r="H21" s="271"/>
    </row>
    <row r="22" spans="1:8" s="293" customFormat="1" x14ac:dyDescent="0.25">
      <c r="A22" s="456"/>
      <c r="B22" s="500"/>
      <c r="C22" s="501"/>
      <c r="D22" s="290" t="s">
        <v>1044</v>
      </c>
      <c r="E22" s="218" t="s">
        <v>1042</v>
      </c>
      <c r="F22" s="291"/>
      <c r="G22" s="292"/>
      <c r="H22" s="271"/>
    </row>
    <row r="23" spans="1:8" s="293" customFormat="1" x14ac:dyDescent="0.25">
      <c r="A23" s="456">
        <v>3</v>
      </c>
      <c r="B23" s="500" t="s">
        <v>1047</v>
      </c>
      <c r="C23" s="501" t="s">
        <v>1010</v>
      </c>
      <c r="D23" s="290" t="s">
        <v>1041</v>
      </c>
      <c r="E23" s="218" t="s">
        <v>1042</v>
      </c>
      <c r="F23" s="291"/>
      <c r="G23" s="292"/>
      <c r="H23" s="271"/>
    </row>
    <row r="24" spans="1:8" s="293" customFormat="1" x14ac:dyDescent="0.25">
      <c r="A24" s="456"/>
      <c r="B24" s="500"/>
      <c r="C24" s="501"/>
      <c r="D24" s="290" t="s">
        <v>1043</v>
      </c>
      <c r="E24" s="218" t="s">
        <v>1042</v>
      </c>
      <c r="F24" s="291"/>
      <c r="G24" s="292"/>
      <c r="H24" s="271"/>
    </row>
    <row r="25" spans="1:8" s="293" customFormat="1" x14ac:dyDescent="0.25">
      <c r="A25" s="456"/>
      <c r="B25" s="500"/>
      <c r="C25" s="501"/>
      <c r="D25" s="290" t="s">
        <v>1044</v>
      </c>
      <c r="E25" s="218" t="s">
        <v>1042</v>
      </c>
      <c r="F25" s="291"/>
      <c r="G25" s="292"/>
      <c r="H25" s="271"/>
    </row>
    <row r="26" spans="1:8" s="293" customFormat="1" x14ac:dyDescent="0.25">
      <c r="A26" s="218">
        <v>4</v>
      </c>
      <c r="B26" s="290" t="s">
        <v>1048</v>
      </c>
      <c r="C26" s="294" t="s">
        <v>1049</v>
      </c>
      <c r="D26" s="290" t="s">
        <v>1041</v>
      </c>
      <c r="E26" s="218" t="s">
        <v>1042</v>
      </c>
      <c r="F26" s="291"/>
      <c r="G26" s="292"/>
      <c r="H26" s="271"/>
    </row>
    <row r="27" spans="1:8" s="293" customFormat="1" ht="45" x14ac:dyDescent="0.25">
      <c r="A27" s="218">
        <v>5</v>
      </c>
      <c r="B27" s="290" t="s">
        <v>1050</v>
      </c>
      <c r="C27" s="294" t="s">
        <v>1051</v>
      </c>
      <c r="D27" s="290" t="s">
        <v>1041</v>
      </c>
      <c r="E27" s="218" t="s">
        <v>1042</v>
      </c>
      <c r="F27" s="291"/>
      <c r="G27" s="292"/>
      <c r="H27" s="271"/>
    </row>
    <row r="28" spans="1:8" s="293" customFormat="1" x14ac:dyDescent="0.25">
      <c r="A28" s="218">
        <v>6</v>
      </c>
      <c r="B28" s="290" t="s">
        <v>1052</v>
      </c>
      <c r="C28" s="294" t="s">
        <v>1053</v>
      </c>
      <c r="D28" s="290" t="s">
        <v>1041</v>
      </c>
      <c r="E28" s="218" t="s">
        <v>1042</v>
      </c>
      <c r="F28" s="291"/>
      <c r="G28" s="292"/>
      <c r="H28" s="271"/>
    </row>
    <row r="29" spans="1:8" s="293" customFormat="1" ht="30" x14ac:dyDescent="0.25">
      <c r="A29" s="218">
        <v>7</v>
      </c>
      <c r="B29" s="290" t="s">
        <v>1054</v>
      </c>
      <c r="C29" s="294" t="s">
        <v>1055</v>
      </c>
      <c r="D29" s="290" t="s">
        <v>1041</v>
      </c>
      <c r="E29" s="218" t="s">
        <v>1042</v>
      </c>
      <c r="F29" s="291"/>
      <c r="G29" s="292"/>
      <c r="H29" s="271"/>
    </row>
    <row r="30" spans="1:8" s="293" customFormat="1" ht="30" x14ac:dyDescent="0.25">
      <c r="A30" s="218">
        <v>8</v>
      </c>
      <c r="B30" s="290" t="s">
        <v>1056</v>
      </c>
      <c r="C30" s="294" t="s">
        <v>1057</v>
      </c>
      <c r="D30" s="290" t="s">
        <v>1041</v>
      </c>
      <c r="E30" s="218" t="s">
        <v>1042</v>
      </c>
      <c r="F30" s="291"/>
      <c r="G30" s="292"/>
      <c r="H30" s="271"/>
    </row>
    <row r="31" spans="1:8" s="293" customFormat="1" ht="30" x14ac:dyDescent="0.25">
      <c r="A31" s="218">
        <v>9</v>
      </c>
      <c r="B31" s="290" t="s">
        <v>1058</v>
      </c>
      <c r="C31" s="294" t="s">
        <v>1059</v>
      </c>
      <c r="D31" s="290" t="s">
        <v>1041</v>
      </c>
      <c r="E31" s="218" t="s">
        <v>1060</v>
      </c>
      <c r="F31" s="291"/>
      <c r="G31" s="292"/>
      <c r="H31" s="271"/>
    </row>
    <row r="32" spans="1:8" s="293" customFormat="1" ht="30" x14ac:dyDescent="0.25">
      <c r="A32" s="218">
        <v>10</v>
      </c>
      <c r="B32" s="290" t="s">
        <v>1061</v>
      </c>
      <c r="C32" s="294" t="s">
        <v>1062</v>
      </c>
      <c r="D32" s="290" t="s">
        <v>1041</v>
      </c>
      <c r="E32" s="218" t="s">
        <v>1060</v>
      </c>
      <c r="F32" s="291"/>
      <c r="G32" s="292"/>
      <c r="H32" s="271"/>
    </row>
    <row r="33" spans="1:8" s="293" customFormat="1" ht="30" x14ac:dyDescent="0.25">
      <c r="A33" s="218">
        <v>11</v>
      </c>
      <c r="B33" s="290" t="s">
        <v>1063</v>
      </c>
      <c r="C33" s="294" t="s">
        <v>1064</v>
      </c>
      <c r="D33" s="290" t="s">
        <v>1041</v>
      </c>
      <c r="E33" s="218" t="s">
        <v>1060</v>
      </c>
      <c r="F33" s="291"/>
      <c r="G33" s="292"/>
      <c r="H33" s="271"/>
    </row>
    <row r="34" spans="1:8" s="293" customFormat="1" x14ac:dyDescent="0.25">
      <c r="A34" s="456">
        <v>12</v>
      </c>
      <c r="B34" s="500" t="s">
        <v>1065</v>
      </c>
      <c r="C34" s="501" t="s">
        <v>1066</v>
      </c>
      <c r="D34" s="290" t="s">
        <v>1041</v>
      </c>
      <c r="E34" s="218" t="s">
        <v>1067</v>
      </c>
      <c r="F34" s="291"/>
      <c r="G34" s="292"/>
      <c r="H34" s="271"/>
    </row>
    <row r="35" spans="1:8" s="293" customFormat="1" x14ac:dyDescent="0.25">
      <c r="A35" s="456"/>
      <c r="B35" s="500"/>
      <c r="C35" s="501"/>
      <c r="D35" s="290" t="s">
        <v>1043</v>
      </c>
      <c r="E35" s="218" t="s">
        <v>1067</v>
      </c>
      <c r="F35" s="291"/>
      <c r="G35" s="292"/>
      <c r="H35" s="271"/>
    </row>
    <row r="36" spans="1:8" s="293" customFormat="1" x14ac:dyDescent="0.25">
      <c r="A36" s="456"/>
      <c r="B36" s="500"/>
      <c r="C36" s="501"/>
      <c r="D36" s="290" t="s">
        <v>1044</v>
      </c>
      <c r="E36" s="218" t="s">
        <v>1067</v>
      </c>
      <c r="F36" s="291"/>
      <c r="G36" s="292"/>
      <c r="H36" s="271"/>
    </row>
    <row r="37" spans="1:8" s="293" customFormat="1" ht="30" x14ac:dyDescent="0.25">
      <c r="A37" s="218">
        <v>13</v>
      </c>
      <c r="B37" s="290" t="s">
        <v>1068</v>
      </c>
      <c r="C37" s="294" t="s">
        <v>1069</v>
      </c>
      <c r="D37" s="290" t="s">
        <v>1041</v>
      </c>
      <c r="E37" s="218" t="s">
        <v>1067</v>
      </c>
      <c r="F37" s="291"/>
      <c r="G37" s="292"/>
      <c r="H37" s="271"/>
    </row>
    <row r="38" spans="1:8" s="293" customFormat="1" x14ac:dyDescent="0.25">
      <c r="A38" s="456">
        <v>14</v>
      </c>
      <c r="B38" s="500" t="s">
        <v>1070</v>
      </c>
      <c r="C38" s="501" t="s">
        <v>1071</v>
      </c>
      <c r="D38" s="290" t="s">
        <v>1041</v>
      </c>
      <c r="E38" s="218" t="s">
        <v>1067</v>
      </c>
      <c r="F38" s="291"/>
      <c r="G38" s="292"/>
      <c r="H38" s="271"/>
    </row>
    <row r="39" spans="1:8" s="293" customFormat="1" x14ac:dyDescent="0.25">
      <c r="A39" s="456"/>
      <c r="B39" s="500"/>
      <c r="C39" s="501"/>
      <c r="D39" s="290" t="s">
        <v>1043</v>
      </c>
      <c r="E39" s="218" t="s">
        <v>1067</v>
      </c>
      <c r="F39" s="291"/>
      <c r="G39" s="292"/>
      <c r="H39" s="271"/>
    </row>
    <row r="40" spans="1:8" s="293" customFormat="1" x14ac:dyDescent="0.25">
      <c r="A40" s="456"/>
      <c r="B40" s="500"/>
      <c r="C40" s="501"/>
      <c r="D40" s="290" t="s">
        <v>1044</v>
      </c>
      <c r="E40" s="218" t="s">
        <v>1067</v>
      </c>
      <c r="F40" s="291"/>
      <c r="G40" s="292"/>
      <c r="H40" s="271"/>
    </row>
    <row r="41" spans="1:8" s="293" customFormat="1" x14ac:dyDescent="0.25">
      <c r="A41" s="456">
        <v>15</v>
      </c>
      <c r="B41" s="500" t="s">
        <v>1072</v>
      </c>
      <c r="C41" s="501" t="s">
        <v>1073</v>
      </c>
      <c r="D41" s="290" t="s">
        <v>1041</v>
      </c>
      <c r="E41" s="218" t="s">
        <v>1067</v>
      </c>
      <c r="F41" s="291"/>
      <c r="G41" s="292"/>
      <c r="H41" s="271"/>
    </row>
    <row r="42" spans="1:8" s="293" customFormat="1" x14ac:dyDescent="0.25">
      <c r="A42" s="456"/>
      <c r="B42" s="500"/>
      <c r="C42" s="501"/>
      <c r="D42" s="290" t="s">
        <v>1043</v>
      </c>
      <c r="E42" s="218" t="s">
        <v>1067</v>
      </c>
      <c r="F42" s="291"/>
      <c r="G42" s="292"/>
      <c r="H42" s="271"/>
    </row>
    <row r="43" spans="1:8" s="293" customFormat="1" x14ac:dyDescent="0.25">
      <c r="A43" s="456"/>
      <c r="B43" s="500"/>
      <c r="C43" s="501"/>
      <c r="D43" s="290" t="s">
        <v>1044</v>
      </c>
      <c r="E43" s="218" t="s">
        <v>1067</v>
      </c>
      <c r="F43" s="291"/>
      <c r="G43" s="292"/>
      <c r="H43" s="271"/>
    </row>
    <row r="46" spans="1:8" s="205" customFormat="1" ht="15" customHeight="1" x14ac:dyDescent="0.25">
      <c r="A46" s="339" t="s">
        <v>4</v>
      </c>
      <c r="B46" s="339"/>
      <c r="D46" s="78"/>
      <c r="E46" s="364"/>
      <c r="F46" s="364"/>
      <c r="G46" s="364" t="s">
        <v>11</v>
      </c>
      <c r="H46" s="364"/>
    </row>
    <row r="47" spans="1:8" s="15" customFormat="1" ht="11.25" x14ac:dyDescent="0.2">
      <c r="D47" s="221"/>
      <c r="E47" s="485" t="s">
        <v>12</v>
      </c>
      <c r="F47" s="368"/>
      <c r="G47" s="485" t="s">
        <v>13</v>
      </c>
      <c r="H47" s="368"/>
    </row>
    <row r="48" spans="1:8" s="15" customFormat="1" ht="11.25" x14ac:dyDescent="0.2">
      <c r="D48" s="221"/>
      <c r="E48" s="211"/>
      <c r="G48" s="221"/>
      <c r="H48" s="211"/>
    </row>
    <row r="49" spans="1:5" s="205" customFormat="1" x14ac:dyDescent="0.25">
      <c r="A49" s="339" t="s">
        <v>9</v>
      </c>
      <c r="B49" s="339"/>
      <c r="D49" s="5"/>
      <c r="E49" s="5"/>
    </row>
    <row r="50" spans="1:5" s="205" customFormat="1" x14ac:dyDescent="0.25">
      <c r="A50" s="339" t="s">
        <v>10</v>
      </c>
      <c r="B50" s="339"/>
      <c r="C50" s="338"/>
      <c r="D50" s="5"/>
      <c r="E50" s="5"/>
    </row>
  </sheetData>
  <mergeCells count="42">
    <mergeCell ref="A50:C50"/>
    <mergeCell ref="A46:B46"/>
    <mergeCell ref="E46:F46"/>
    <mergeCell ref="G46:H46"/>
    <mergeCell ref="E47:F47"/>
    <mergeCell ref="G47:H47"/>
    <mergeCell ref="A49:B49"/>
    <mergeCell ref="A38:A40"/>
    <mergeCell ref="B38:B40"/>
    <mergeCell ref="C38:C40"/>
    <mergeCell ref="A41:A43"/>
    <mergeCell ref="B41:B43"/>
    <mergeCell ref="C41:C43"/>
    <mergeCell ref="A23:A25"/>
    <mergeCell ref="B23:B25"/>
    <mergeCell ref="C23:C25"/>
    <mergeCell ref="A34:A36"/>
    <mergeCell ref="B34:B36"/>
    <mergeCell ref="C34:C36"/>
    <mergeCell ref="A16:E16"/>
    <mergeCell ref="A17:A19"/>
    <mergeCell ref="B17:B19"/>
    <mergeCell ref="C17:C19"/>
    <mergeCell ref="A20:A22"/>
    <mergeCell ref="B20:B22"/>
    <mergeCell ref="C20:C22"/>
    <mergeCell ref="A9:H9"/>
    <mergeCell ref="A10:H10"/>
    <mergeCell ref="A11:H11"/>
    <mergeCell ref="A13:A14"/>
    <mergeCell ref="B13:B14"/>
    <mergeCell ref="C13:C14"/>
    <mergeCell ref="D13:D14"/>
    <mergeCell ref="E13:E14"/>
    <mergeCell ref="F13:G13"/>
    <mergeCell ref="H13:H14"/>
    <mergeCell ref="A8:H8"/>
    <mergeCell ref="F1:H1"/>
    <mergeCell ref="A3:H3"/>
    <mergeCell ref="A5:H5"/>
    <mergeCell ref="A6:H6"/>
    <mergeCell ref="A7:H7"/>
  </mergeCells>
  <pageMargins left="0.70866141732283472" right="0.39370078740157483" top="0.74803149606299213" bottom="0.74803149606299213" header="0.31496062992125984" footer="0.31496062992125984"/>
  <pageSetup paperSize="9" scale="7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Zeros="0" zoomScaleNormal="100" workbookViewId="0">
      <selection activeCell="A4" sqref="A4"/>
    </sheetView>
  </sheetViews>
  <sheetFormatPr defaultRowHeight="15" x14ac:dyDescent="0.25"/>
  <cols>
    <col min="1" max="1" width="8" style="44" customWidth="1"/>
    <col min="2" max="2" width="28.28515625" style="44" customWidth="1"/>
    <col min="3" max="3" width="25.140625" style="44" customWidth="1"/>
    <col min="4" max="4" width="11.5703125" style="5" customWidth="1"/>
    <col min="5" max="6" width="12.7109375" style="5" customWidth="1"/>
    <col min="7" max="7" width="15.28515625" style="44" customWidth="1"/>
    <col min="8" max="16384" width="9.140625" style="44"/>
  </cols>
  <sheetData>
    <row r="1" spans="1:14" ht="58.5" customHeight="1" x14ac:dyDescent="0.25">
      <c r="D1" s="46"/>
      <c r="E1" s="392" t="s">
        <v>32</v>
      </c>
      <c r="F1" s="503"/>
      <c r="G1" s="503"/>
    </row>
    <row r="2" spans="1:14" s="144" customFormat="1" x14ac:dyDescent="0.25">
      <c r="D2" s="154"/>
      <c r="E2" s="154"/>
      <c r="F2" s="155"/>
      <c r="G2" s="155"/>
    </row>
    <row r="3" spans="1:14" ht="60.75" customHeight="1" x14ac:dyDescent="0.25">
      <c r="A3" s="336" t="s">
        <v>2044</v>
      </c>
      <c r="B3" s="336"/>
      <c r="C3" s="336"/>
      <c r="D3" s="336"/>
      <c r="E3" s="336"/>
      <c r="F3" s="336"/>
      <c r="G3" s="338"/>
    </row>
    <row r="4" spans="1:14" ht="12" customHeight="1" x14ac:dyDescent="0.3">
      <c r="A4" s="4"/>
      <c r="B4" s="4"/>
      <c r="C4" s="4"/>
      <c r="D4" s="6"/>
      <c r="E4" s="6"/>
      <c r="F4" s="6"/>
    </row>
    <row r="5" spans="1:14" s="51" customFormat="1" ht="15.75" x14ac:dyDescent="0.25">
      <c r="A5" s="339" t="s">
        <v>1</v>
      </c>
      <c r="B5" s="339"/>
      <c r="C5" s="338"/>
      <c r="D5" s="338"/>
      <c r="E5" s="338"/>
      <c r="F5" s="338"/>
      <c r="G5" s="338"/>
    </row>
    <row r="6" spans="1:14" s="51" customFormat="1" ht="12" customHeight="1" x14ac:dyDescent="0.25">
      <c r="A6" s="346">
        <f>'Строка 12.4'!A6:H6</f>
        <v>0</v>
      </c>
      <c r="B6" s="346"/>
      <c r="C6" s="346"/>
      <c r="D6" s="347"/>
      <c r="E6" s="347"/>
      <c r="F6" s="347"/>
      <c r="G6" s="348"/>
    </row>
    <row r="7" spans="1:14" s="1" customFormat="1" x14ac:dyDescent="0.25">
      <c r="A7" s="340" t="s">
        <v>2</v>
      </c>
      <c r="B7" s="340"/>
      <c r="C7" s="341"/>
      <c r="D7" s="341"/>
      <c r="E7" s="341"/>
      <c r="F7" s="341"/>
      <c r="G7" s="342"/>
    </row>
    <row r="8" spans="1:14" x14ac:dyDescent="0.25">
      <c r="A8" s="343">
        <f>'Строка 12.4'!A8:H8</f>
        <v>0</v>
      </c>
      <c r="B8" s="343"/>
      <c r="C8" s="343"/>
      <c r="D8" s="344"/>
      <c r="E8" s="344"/>
      <c r="F8" s="344"/>
      <c r="G8" s="345"/>
    </row>
    <row r="9" spans="1:14" s="1" customFormat="1" x14ac:dyDescent="0.25">
      <c r="A9" s="408" t="s">
        <v>0</v>
      </c>
      <c r="B9" s="408"/>
      <c r="C9" s="408"/>
      <c r="D9" s="409"/>
      <c r="E9" s="409"/>
      <c r="F9" s="409"/>
      <c r="G9" s="397"/>
    </row>
    <row r="10" spans="1:14" x14ac:dyDescent="0.25">
      <c r="A10" s="343">
        <f>'Строка 12.4'!A10:H10</f>
        <v>0</v>
      </c>
      <c r="B10" s="343"/>
      <c r="C10" s="343"/>
      <c r="D10" s="344"/>
      <c r="E10" s="344"/>
      <c r="F10" s="344"/>
      <c r="G10" s="345"/>
    </row>
    <row r="11" spans="1:14" s="1" customFormat="1" x14ac:dyDescent="0.25">
      <c r="A11" s="408" t="s">
        <v>14</v>
      </c>
      <c r="B11" s="408"/>
      <c r="C11" s="408"/>
      <c r="D11" s="409"/>
      <c r="E11" s="409"/>
      <c r="F11" s="409"/>
      <c r="G11" s="397"/>
    </row>
    <row r="13" spans="1:14" s="144" customFormat="1" ht="12" customHeight="1" x14ac:dyDescent="0.25">
      <c r="D13" s="5"/>
      <c r="E13" s="5"/>
      <c r="F13" s="5"/>
    </row>
    <row r="14" spans="1:14" s="5" customFormat="1" ht="12" customHeight="1" x14ac:dyDescent="0.25">
      <c r="A14" s="354" t="s">
        <v>6</v>
      </c>
      <c r="B14" s="354" t="s">
        <v>5</v>
      </c>
      <c r="C14" s="354" t="s">
        <v>3</v>
      </c>
      <c r="D14" s="354" t="s">
        <v>21</v>
      </c>
      <c r="E14" s="356" t="s">
        <v>17</v>
      </c>
      <c r="F14" s="357"/>
      <c r="G14" s="354" t="s">
        <v>52</v>
      </c>
      <c r="N14" s="5" t="s">
        <v>47</v>
      </c>
    </row>
    <row r="15" spans="1:14" s="5" customFormat="1" ht="42" customHeight="1" x14ac:dyDescent="0.25">
      <c r="A15" s="355"/>
      <c r="B15" s="355"/>
      <c r="C15" s="355"/>
      <c r="D15" s="355"/>
      <c r="E15" s="50" t="s">
        <v>193</v>
      </c>
      <c r="F15" s="50" t="s">
        <v>875</v>
      </c>
      <c r="G15" s="355"/>
    </row>
    <row r="16" spans="1:14" s="9" customFormat="1" ht="11.25" x14ac:dyDescent="0.2">
      <c r="A16" s="8">
        <v>1</v>
      </c>
      <c r="B16" s="8">
        <f>1+A16</f>
        <v>2</v>
      </c>
      <c r="C16" s="8">
        <f>1+B16</f>
        <v>3</v>
      </c>
      <c r="D16" s="8">
        <f>1+C16</f>
        <v>4</v>
      </c>
      <c r="E16" s="8">
        <f t="shared" ref="E16:G16" si="0">1+D16</f>
        <v>5</v>
      </c>
      <c r="F16" s="8">
        <f t="shared" si="0"/>
        <v>6</v>
      </c>
      <c r="G16" s="8">
        <f t="shared" si="0"/>
        <v>7</v>
      </c>
    </row>
    <row r="17" spans="1:7" x14ac:dyDescent="0.25">
      <c r="A17" s="157" t="s">
        <v>37</v>
      </c>
      <c r="B17" s="403" t="s">
        <v>7</v>
      </c>
      <c r="C17" s="361"/>
      <c r="D17" s="362"/>
      <c r="E17" s="196"/>
      <c r="F17" s="196"/>
      <c r="G17" s="197"/>
    </row>
    <row r="18" spans="1:7" x14ac:dyDescent="0.25">
      <c r="A18" s="16" t="s">
        <v>58</v>
      </c>
      <c r="B18" s="21"/>
      <c r="C18" s="18"/>
      <c r="D18" s="22"/>
      <c r="E18" s="65"/>
      <c r="F18" s="65"/>
      <c r="G18" s="41"/>
    </row>
    <row r="19" spans="1:7" x14ac:dyDescent="0.25">
      <c r="A19" s="16" t="s">
        <v>59</v>
      </c>
      <c r="B19" s="21"/>
      <c r="C19" s="18"/>
      <c r="D19" s="22"/>
      <c r="E19" s="65"/>
      <c r="F19" s="65"/>
      <c r="G19" s="41"/>
    </row>
    <row r="20" spans="1:7" x14ac:dyDescent="0.25">
      <c r="A20" s="16" t="s">
        <v>60</v>
      </c>
      <c r="B20" s="21"/>
      <c r="C20" s="18"/>
      <c r="D20" s="22"/>
      <c r="E20" s="65"/>
      <c r="F20" s="65"/>
      <c r="G20" s="41"/>
    </row>
    <row r="21" spans="1:7" x14ac:dyDescent="0.25">
      <c r="A21" s="16" t="s">
        <v>8</v>
      </c>
      <c r="B21" s="21"/>
      <c r="C21" s="18"/>
      <c r="D21" s="22"/>
      <c r="E21" s="65"/>
      <c r="F21" s="65"/>
      <c r="G21" s="41"/>
    </row>
    <row r="22" spans="1:7" ht="15.75" customHeight="1" x14ac:dyDescent="0.25">
      <c r="A22" s="10"/>
      <c r="B22" s="10"/>
      <c r="C22" s="11"/>
      <c r="D22" s="12"/>
      <c r="E22" s="12"/>
      <c r="F22" s="12"/>
    </row>
    <row r="23" spans="1:7" s="144" customFormat="1" ht="15.75" customHeight="1" x14ac:dyDescent="0.25">
      <c r="A23" s="10"/>
      <c r="B23" s="10"/>
      <c r="C23" s="11"/>
      <c r="D23" s="12"/>
      <c r="E23" s="12"/>
      <c r="F23" s="12"/>
    </row>
    <row r="24" spans="1:7" s="144" customFormat="1" ht="15.75" customHeight="1" x14ac:dyDescent="0.25">
      <c r="A24" s="10"/>
      <c r="B24" s="10"/>
      <c r="C24" s="11"/>
      <c r="D24" s="12"/>
      <c r="E24" s="12"/>
      <c r="F24" s="12"/>
    </row>
    <row r="25" spans="1:7" ht="15" customHeight="1" x14ac:dyDescent="0.25">
      <c r="A25" s="339" t="s">
        <v>4</v>
      </c>
      <c r="B25" s="339"/>
      <c r="C25" s="338"/>
      <c r="D25" s="364"/>
      <c r="E25" s="364"/>
      <c r="F25" s="364" t="s">
        <v>879</v>
      </c>
      <c r="G25" s="364"/>
    </row>
    <row r="26" spans="1:7" s="15" customFormat="1" ht="14.25" customHeight="1" x14ac:dyDescent="0.25">
      <c r="D26" s="502" t="s">
        <v>46</v>
      </c>
      <c r="E26" s="369"/>
      <c r="F26" s="502" t="s">
        <v>880</v>
      </c>
      <c r="G26" s="369"/>
    </row>
    <row r="27" spans="1:7" ht="15.75" customHeight="1" x14ac:dyDescent="0.25"/>
    <row r="28" spans="1:7" x14ac:dyDescent="0.25">
      <c r="A28" s="339" t="s">
        <v>9</v>
      </c>
      <c r="B28" s="339"/>
      <c r="C28" s="338"/>
    </row>
    <row r="29" spans="1:7" x14ac:dyDescent="0.25">
      <c r="A29" s="339" t="s">
        <v>10</v>
      </c>
      <c r="B29" s="339"/>
      <c r="C29" s="338"/>
    </row>
  </sheetData>
  <mergeCells count="23">
    <mergeCell ref="A5:G5"/>
    <mergeCell ref="A8:G8"/>
    <mergeCell ref="A28:C28"/>
    <mergeCell ref="E1:G1"/>
    <mergeCell ref="F25:G25"/>
    <mergeCell ref="D25:E25"/>
    <mergeCell ref="D26:E26"/>
    <mergeCell ref="A29:C29"/>
    <mergeCell ref="A3:G3"/>
    <mergeCell ref="E14:F14"/>
    <mergeCell ref="A14:A15"/>
    <mergeCell ref="B14:B15"/>
    <mergeCell ref="C14:C15"/>
    <mergeCell ref="D14:D15"/>
    <mergeCell ref="G14:G15"/>
    <mergeCell ref="B17:D17"/>
    <mergeCell ref="A25:C25"/>
    <mergeCell ref="A11:G11"/>
    <mergeCell ref="A10:G10"/>
    <mergeCell ref="A6:G6"/>
    <mergeCell ref="A9:G9"/>
    <mergeCell ref="F26:G26"/>
    <mergeCell ref="A7:G7"/>
  </mergeCells>
  <pageMargins left="0.78740157480314965" right="0.39370078740157483" top="0.78740157480314965" bottom="0.78740157480314965" header="0.31496062992125984" footer="0.31496062992125984"/>
  <pageSetup paperSize="9" scale="7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4"/>
  <sheetViews>
    <sheetView showZeros="0" zoomScaleNormal="100" zoomScaleSheetLayoutView="100" workbookViewId="0">
      <pane ySplit="15" topLeftCell="A16" activePane="bottomLeft" state="frozen"/>
      <selection pane="bottomLeft" activeCell="A4" sqref="A4"/>
    </sheetView>
  </sheetViews>
  <sheetFormatPr defaultRowHeight="15" x14ac:dyDescent="0.2"/>
  <cols>
    <col min="1" max="1" width="4.7109375" style="87" customWidth="1"/>
    <col min="2" max="2" width="18.42578125" style="87" customWidth="1"/>
    <col min="3" max="3" width="5.85546875" style="86" customWidth="1"/>
    <col min="4" max="4" width="64.42578125" style="85" customWidth="1"/>
    <col min="5" max="5" width="14.7109375" style="84" customWidth="1"/>
    <col min="6" max="6" width="14.7109375" style="83" customWidth="1"/>
    <col min="7" max="16384" width="9.140625" style="82"/>
  </cols>
  <sheetData>
    <row r="1" spans="1:6" s="106" customFormat="1" ht="62.25" customHeight="1" x14ac:dyDescent="0.25">
      <c r="A1" s="112"/>
      <c r="B1" s="112"/>
      <c r="C1" s="111"/>
      <c r="D1" s="506" t="s">
        <v>32</v>
      </c>
      <c r="E1" s="507"/>
      <c r="F1" s="507"/>
    </row>
    <row r="2" spans="1:6" s="106" customFormat="1" ht="12.75" x14ac:dyDescent="0.2">
      <c r="A2" s="112"/>
      <c r="B2" s="112"/>
      <c r="C2" s="111"/>
      <c r="D2" s="110"/>
      <c r="E2" s="109"/>
      <c r="F2" s="108"/>
    </row>
    <row r="3" spans="1:6" s="102" customFormat="1" ht="57.75" customHeight="1" x14ac:dyDescent="0.25">
      <c r="A3" s="508" t="s">
        <v>2045</v>
      </c>
      <c r="B3" s="509"/>
      <c r="C3" s="509"/>
      <c r="D3" s="509"/>
      <c r="E3" s="509"/>
      <c r="F3" s="509"/>
    </row>
    <row r="4" spans="1:6" s="102" customFormat="1" ht="17.25" customHeight="1" x14ac:dyDescent="0.25">
      <c r="A4" s="104"/>
      <c r="B4" s="105"/>
      <c r="C4" s="105"/>
      <c r="D4" s="104"/>
      <c r="E4" s="103"/>
      <c r="F4" s="103"/>
    </row>
    <row r="5" spans="1:6" s="101" customFormat="1" ht="15.75" customHeight="1" x14ac:dyDescent="0.25">
      <c r="A5" s="379" t="s">
        <v>1</v>
      </c>
      <c r="B5" s="379"/>
      <c r="C5" s="379"/>
      <c r="D5" s="379"/>
      <c r="E5" s="380"/>
      <c r="F5" s="380"/>
    </row>
    <row r="6" spans="1:6" s="101" customFormat="1" ht="15.75" x14ac:dyDescent="0.25">
      <c r="A6" s="381">
        <f>'Строка 14.1.1'!A6:G6</f>
        <v>0</v>
      </c>
      <c r="B6" s="382"/>
      <c r="C6" s="382"/>
      <c r="D6" s="382"/>
      <c r="E6" s="382"/>
      <c r="F6" s="382"/>
    </row>
    <row r="7" spans="1:6" s="100" customFormat="1" ht="15" customHeight="1" x14ac:dyDescent="0.25">
      <c r="A7" s="383" t="s">
        <v>2</v>
      </c>
      <c r="B7" s="383"/>
      <c r="C7" s="383"/>
      <c r="D7" s="383"/>
      <c r="E7" s="384"/>
      <c r="F7" s="384"/>
    </row>
    <row r="8" spans="1:6" s="98" customFormat="1" x14ac:dyDescent="0.25">
      <c r="A8" s="381">
        <f>'Строка 14.1.1'!A8:G8</f>
        <v>0</v>
      </c>
      <c r="B8" s="382"/>
      <c r="C8" s="382"/>
      <c r="D8" s="382"/>
      <c r="E8" s="382"/>
      <c r="F8" s="382"/>
    </row>
    <row r="9" spans="1:6" s="100" customFormat="1" ht="15" customHeight="1" x14ac:dyDescent="0.25">
      <c r="A9" s="387" t="s">
        <v>0</v>
      </c>
      <c r="B9" s="387"/>
      <c r="C9" s="387"/>
      <c r="D9" s="387"/>
      <c r="E9" s="384"/>
      <c r="F9" s="384"/>
    </row>
    <row r="10" spans="1:6" s="98" customFormat="1" x14ac:dyDescent="0.25">
      <c r="A10" s="381">
        <f>'Строка 14.1.1'!A10:G10</f>
        <v>0</v>
      </c>
      <c r="B10" s="382"/>
      <c r="C10" s="382"/>
      <c r="D10" s="382"/>
      <c r="E10" s="382"/>
      <c r="F10" s="382"/>
    </row>
    <row r="11" spans="1:6" s="100" customFormat="1" ht="15" customHeight="1" x14ac:dyDescent="0.25">
      <c r="A11" s="387" t="s">
        <v>14</v>
      </c>
      <c r="B11" s="387"/>
      <c r="C11" s="387"/>
      <c r="D11" s="387"/>
      <c r="E11" s="384"/>
      <c r="F11" s="384"/>
    </row>
    <row r="12" spans="1:6" s="98" customFormat="1" ht="15.75" customHeight="1" x14ac:dyDescent="0.25">
      <c r="E12" s="99"/>
      <c r="F12" s="99"/>
    </row>
    <row r="13" spans="1:6" s="92" customFormat="1" ht="12.75" x14ac:dyDescent="0.2">
      <c r="A13" s="385" t="s">
        <v>197</v>
      </c>
      <c r="B13" s="385" t="s">
        <v>196</v>
      </c>
      <c r="C13" s="385" t="s">
        <v>195</v>
      </c>
      <c r="D13" s="385" t="s">
        <v>194</v>
      </c>
      <c r="E13" s="388" t="s">
        <v>17</v>
      </c>
      <c r="F13" s="389"/>
    </row>
    <row r="14" spans="1:6" s="92" customFormat="1" ht="25.5" x14ac:dyDescent="0.2">
      <c r="A14" s="386"/>
      <c r="B14" s="386"/>
      <c r="C14" s="386"/>
      <c r="D14" s="386"/>
      <c r="E14" s="97" t="s">
        <v>193</v>
      </c>
      <c r="F14" s="97" t="s">
        <v>876</v>
      </c>
    </row>
    <row r="15" spans="1:6" s="121" customFormat="1" ht="11.25" x14ac:dyDescent="0.2">
      <c r="A15" s="96">
        <v>1</v>
      </c>
      <c r="B15" s="96">
        <v>2</v>
      </c>
      <c r="C15" s="96">
        <v>3</v>
      </c>
      <c r="D15" s="96">
        <v>4</v>
      </c>
      <c r="E15" s="120">
        <v>5</v>
      </c>
      <c r="F15" s="120">
        <v>6</v>
      </c>
    </row>
    <row r="16" spans="1:6" s="94" customFormat="1" x14ac:dyDescent="0.2">
      <c r="A16" s="371" t="s">
        <v>705</v>
      </c>
      <c r="B16" s="372"/>
      <c r="C16" s="372"/>
      <c r="D16" s="372"/>
      <c r="E16" s="295">
        <f>E19+E22</f>
        <v>0</v>
      </c>
      <c r="F16" s="295">
        <f>F19+F22</f>
        <v>0</v>
      </c>
    </row>
    <row r="17" spans="1:6" s="92" customFormat="1" x14ac:dyDescent="0.2">
      <c r="A17" s="504" t="s">
        <v>189</v>
      </c>
      <c r="B17" s="505"/>
      <c r="C17" s="505"/>
      <c r="D17" s="505"/>
      <c r="E17" s="93"/>
      <c r="F17" s="93"/>
    </row>
    <row r="18" spans="1:6" s="92" customFormat="1" x14ac:dyDescent="0.2">
      <c r="A18" s="504" t="s">
        <v>891</v>
      </c>
      <c r="B18" s="505"/>
      <c r="C18" s="505"/>
      <c r="D18" s="505"/>
      <c r="E18" s="93"/>
      <c r="F18" s="93"/>
    </row>
    <row r="19" spans="1:6" s="92" customFormat="1" x14ac:dyDescent="0.2">
      <c r="A19" s="504" t="s">
        <v>188</v>
      </c>
      <c r="B19" s="505"/>
      <c r="C19" s="505"/>
      <c r="D19" s="505"/>
      <c r="E19" s="328">
        <f>E20+E21</f>
        <v>0</v>
      </c>
      <c r="F19" s="328">
        <f>F20</f>
        <v>0</v>
      </c>
    </row>
    <row r="20" spans="1:6" s="92" customFormat="1" x14ac:dyDescent="0.2">
      <c r="A20" s="375" t="s">
        <v>187</v>
      </c>
      <c r="B20" s="376"/>
      <c r="C20" s="376"/>
      <c r="D20" s="376"/>
      <c r="E20" s="329">
        <f>F20</f>
        <v>0</v>
      </c>
      <c r="F20" s="93"/>
    </row>
    <row r="21" spans="1:6" s="92" customFormat="1" x14ac:dyDescent="0.2">
      <c r="A21" s="375" t="s">
        <v>186</v>
      </c>
      <c r="B21" s="376"/>
      <c r="C21" s="376"/>
      <c r="D21" s="376"/>
      <c r="E21" s="93"/>
      <c r="F21" s="330" t="s">
        <v>874</v>
      </c>
    </row>
    <row r="22" spans="1:6" s="296" customFormat="1" ht="31.5" customHeight="1" x14ac:dyDescent="0.2">
      <c r="A22" s="371" t="s">
        <v>185</v>
      </c>
      <c r="B22" s="372"/>
      <c r="C22" s="372"/>
      <c r="D22" s="372"/>
      <c r="E22" s="295">
        <f>SUM(E23:E154)</f>
        <v>0</v>
      </c>
      <c r="F22" s="295">
        <f>SUM(F23:F154)</f>
        <v>0</v>
      </c>
    </row>
    <row r="23" spans="1:6" s="90" customFormat="1" ht="30" x14ac:dyDescent="0.2">
      <c r="A23" s="332">
        <v>2</v>
      </c>
      <c r="B23" s="333" t="s">
        <v>180</v>
      </c>
      <c r="C23" s="332">
        <v>1</v>
      </c>
      <c r="D23" s="333" t="s">
        <v>184</v>
      </c>
      <c r="E23" s="93"/>
      <c r="F23" s="331"/>
    </row>
    <row r="24" spans="1:6" s="90" customFormat="1" ht="30" x14ac:dyDescent="0.2">
      <c r="A24" s="332">
        <v>2</v>
      </c>
      <c r="B24" s="333" t="s">
        <v>180</v>
      </c>
      <c r="C24" s="332">
        <v>2</v>
      </c>
      <c r="D24" s="333" t="s">
        <v>183</v>
      </c>
      <c r="E24" s="93"/>
      <c r="F24" s="331"/>
    </row>
    <row r="25" spans="1:6" s="90" customFormat="1" ht="30" x14ac:dyDescent="0.2">
      <c r="A25" s="332">
        <v>2</v>
      </c>
      <c r="B25" s="333" t="s">
        <v>180</v>
      </c>
      <c r="C25" s="332">
        <v>3</v>
      </c>
      <c r="D25" s="333" t="s">
        <v>272</v>
      </c>
      <c r="E25" s="93"/>
      <c r="F25" s="331"/>
    </row>
    <row r="26" spans="1:6" s="90" customFormat="1" ht="30" x14ac:dyDescent="0.2">
      <c r="A26" s="332">
        <v>2</v>
      </c>
      <c r="B26" s="333" t="s">
        <v>180</v>
      </c>
      <c r="C26" s="332">
        <v>4</v>
      </c>
      <c r="D26" s="333" t="s">
        <v>273</v>
      </c>
      <c r="E26" s="93"/>
      <c r="F26" s="331"/>
    </row>
    <row r="27" spans="1:6" s="90" customFormat="1" ht="30" x14ac:dyDescent="0.2">
      <c r="A27" s="332">
        <v>2</v>
      </c>
      <c r="B27" s="333" t="s">
        <v>180</v>
      </c>
      <c r="C27" s="332">
        <v>5</v>
      </c>
      <c r="D27" s="333" t="s">
        <v>182</v>
      </c>
      <c r="E27" s="93"/>
      <c r="F27" s="331"/>
    </row>
    <row r="28" spans="1:6" s="90" customFormat="1" ht="30" x14ac:dyDescent="0.2">
      <c r="A28" s="332">
        <v>2</v>
      </c>
      <c r="B28" s="333" t="s">
        <v>180</v>
      </c>
      <c r="C28" s="332">
        <v>6</v>
      </c>
      <c r="D28" s="333" t="s">
        <v>181</v>
      </c>
      <c r="E28" s="93"/>
      <c r="F28" s="331"/>
    </row>
    <row r="29" spans="1:6" s="90" customFormat="1" ht="30" x14ac:dyDescent="0.2">
      <c r="A29" s="332">
        <v>2</v>
      </c>
      <c r="B29" s="333" t="s">
        <v>180</v>
      </c>
      <c r="C29" s="332">
        <v>7</v>
      </c>
      <c r="D29" s="333" t="s">
        <v>179</v>
      </c>
      <c r="E29" s="93"/>
      <c r="F29" s="331"/>
    </row>
    <row r="30" spans="1:6" s="90" customFormat="1" ht="30" x14ac:dyDescent="0.2">
      <c r="A30" s="332">
        <v>3</v>
      </c>
      <c r="B30" s="333" t="s">
        <v>178</v>
      </c>
      <c r="C30" s="332">
        <v>8</v>
      </c>
      <c r="D30" s="333" t="s">
        <v>177</v>
      </c>
      <c r="E30" s="93"/>
      <c r="F30" s="331"/>
    </row>
    <row r="31" spans="1:6" s="90" customFormat="1" x14ac:dyDescent="0.2">
      <c r="A31" s="332">
        <v>4</v>
      </c>
      <c r="B31" s="333" t="s">
        <v>176</v>
      </c>
      <c r="C31" s="332">
        <v>9</v>
      </c>
      <c r="D31" s="333" t="s">
        <v>175</v>
      </c>
      <c r="E31" s="93"/>
      <c r="F31" s="331"/>
    </row>
    <row r="32" spans="1:6" s="90" customFormat="1" x14ac:dyDescent="0.2">
      <c r="A32" s="332">
        <v>5</v>
      </c>
      <c r="B32" s="333" t="s">
        <v>174</v>
      </c>
      <c r="C32" s="332">
        <v>10</v>
      </c>
      <c r="D32" s="333" t="s">
        <v>1074</v>
      </c>
      <c r="E32" s="93"/>
      <c r="F32" s="331"/>
    </row>
    <row r="33" spans="1:6" s="90" customFormat="1" x14ac:dyDescent="0.2">
      <c r="A33" s="332">
        <v>5</v>
      </c>
      <c r="B33" s="333" t="s">
        <v>174</v>
      </c>
      <c r="C33" s="332">
        <v>11</v>
      </c>
      <c r="D33" s="333" t="s">
        <v>1075</v>
      </c>
      <c r="E33" s="93"/>
      <c r="F33" s="331"/>
    </row>
    <row r="34" spans="1:6" s="90" customFormat="1" x14ac:dyDescent="0.2">
      <c r="A34" s="332">
        <v>6</v>
      </c>
      <c r="B34" s="333" t="s">
        <v>172</v>
      </c>
      <c r="C34" s="332">
        <v>12</v>
      </c>
      <c r="D34" s="333" t="s">
        <v>171</v>
      </c>
      <c r="E34" s="93"/>
      <c r="F34" s="331"/>
    </row>
    <row r="35" spans="1:6" s="90" customFormat="1" ht="30" x14ac:dyDescent="0.2">
      <c r="A35" s="332">
        <v>7</v>
      </c>
      <c r="B35" s="333" t="s">
        <v>170</v>
      </c>
      <c r="C35" s="332">
        <v>13</v>
      </c>
      <c r="D35" s="333" t="s">
        <v>169</v>
      </c>
      <c r="E35" s="93"/>
      <c r="F35" s="331"/>
    </row>
    <row r="36" spans="1:6" s="90" customFormat="1" x14ac:dyDescent="0.2">
      <c r="A36" s="332">
        <v>8</v>
      </c>
      <c r="B36" s="333" t="s">
        <v>166</v>
      </c>
      <c r="C36" s="332">
        <v>14</v>
      </c>
      <c r="D36" s="333" t="s">
        <v>168</v>
      </c>
      <c r="E36" s="93"/>
      <c r="F36" s="331"/>
    </row>
    <row r="37" spans="1:6" s="90" customFormat="1" ht="30" x14ac:dyDescent="0.2">
      <c r="A37" s="332">
        <v>8</v>
      </c>
      <c r="B37" s="333" t="s">
        <v>166</v>
      </c>
      <c r="C37" s="332">
        <v>15</v>
      </c>
      <c r="D37" s="333" t="s">
        <v>167</v>
      </c>
      <c r="E37" s="93"/>
      <c r="F37" s="331"/>
    </row>
    <row r="38" spans="1:6" s="90" customFormat="1" ht="45" x14ac:dyDescent="0.2">
      <c r="A38" s="332">
        <v>8</v>
      </c>
      <c r="B38" s="333" t="s">
        <v>166</v>
      </c>
      <c r="C38" s="332">
        <v>16</v>
      </c>
      <c r="D38" s="333" t="s">
        <v>165</v>
      </c>
      <c r="E38" s="93"/>
      <c r="F38" s="331"/>
    </row>
    <row r="39" spans="1:6" s="90" customFormat="1" ht="30" x14ac:dyDescent="0.2">
      <c r="A39" s="332">
        <v>9</v>
      </c>
      <c r="B39" s="333" t="s">
        <v>163</v>
      </c>
      <c r="C39" s="332">
        <v>17</v>
      </c>
      <c r="D39" s="333" t="s">
        <v>164</v>
      </c>
      <c r="E39" s="93"/>
      <c r="F39" s="331"/>
    </row>
    <row r="40" spans="1:6" s="90" customFormat="1" ht="30" x14ac:dyDescent="0.2">
      <c r="A40" s="332">
        <v>9</v>
      </c>
      <c r="B40" s="333" t="s">
        <v>163</v>
      </c>
      <c r="C40" s="332">
        <v>18</v>
      </c>
      <c r="D40" s="333" t="s">
        <v>162</v>
      </c>
      <c r="E40" s="93"/>
      <c r="F40" s="331"/>
    </row>
    <row r="41" spans="1:6" s="90" customFormat="1" x14ac:dyDescent="0.2">
      <c r="A41" s="332">
        <v>10</v>
      </c>
      <c r="B41" s="333" t="s">
        <v>161</v>
      </c>
      <c r="C41" s="332">
        <v>19</v>
      </c>
      <c r="D41" s="333" t="s">
        <v>160</v>
      </c>
      <c r="E41" s="93"/>
      <c r="F41" s="331"/>
    </row>
    <row r="42" spans="1:6" s="90" customFormat="1" ht="30" x14ac:dyDescent="0.2">
      <c r="A42" s="332">
        <v>11</v>
      </c>
      <c r="B42" s="333" t="s">
        <v>158</v>
      </c>
      <c r="C42" s="332">
        <v>20</v>
      </c>
      <c r="D42" s="333" t="s">
        <v>159</v>
      </c>
      <c r="E42" s="93"/>
      <c r="F42" s="331"/>
    </row>
    <row r="43" spans="1:6" s="90" customFormat="1" ht="30" x14ac:dyDescent="0.2">
      <c r="A43" s="332">
        <v>11</v>
      </c>
      <c r="B43" s="333" t="s">
        <v>158</v>
      </c>
      <c r="C43" s="332">
        <v>21</v>
      </c>
      <c r="D43" s="333" t="s">
        <v>157</v>
      </c>
      <c r="E43" s="93"/>
      <c r="F43" s="331"/>
    </row>
    <row r="44" spans="1:6" s="90" customFormat="1" ht="30" x14ac:dyDescent="0.2">
      <c r="A44" s="332">
        <v>12</v>
      </c>
      <c r="B44" s="333" t="s">
        <v>151</v>
      </c>
      <c r="C44" s="332">
        <v>22</v>
      </c>
      <c r="D44" s="333" t="s">
        <v>156</v>
      </c>
      <c r="E44" s="93"/>
      <c r="F44" s="331"/>
    </row>
    <row r="45" spans="1:6" s="90" customFormat="1" ht="30" x14ac:dyDescent="0.2">
      <c r="A45" s="332">
        <v>12</v>
      </c>
      <c r="B45" s="333" t="s">
        <v>151</v>
      </c>
      <c r="C45" s="332">
        <v>23</v>
      </c>
      <c r="D45" s="333" t="s">
        <v>706</v>
      </c>
      <c r="E45" s="93"/>
      <c r="F45" s="331"/>
    </row>
    <row r="46" spans="1:6" s="90" customFormat="1" ht="30" x14ac:dyDescent="0.2">
      <c r="A46" s="332">
        <v>12</v>
      </c>
      <c r="B46" s="333" t="s">
        <v>151</v>
      </c>
      <c r="C46" s="332">
        <v>24</v>
      </c>
      <c r="D46" s="333" t="s">
        <v>707</v>
      </c>
      <c r="E46" s="93"/>
      <c r="F46" s="331"/>
    </row>
    <row r="47" spans="1:6" s="90" customFormat="1" ht="30" x14ac:dyDescent="0.2">
      <c r="A47" s="332">
        <v>12</v>
      </c>
      <c r="B47" s="333" t="s">
        <v>151</v>
      </c>
      <c r="C47" s="332">
        <v>25</v>
      </c>
      <c r="D47" s="333" t="s">
        <v>708</v>
      </c>
      <c r="E47" s="93"/>
      <c r="F47" s="331"/>
    </row>
    <row r="48" spans="1:6" s="90" customFormat="1" ht="30" x14ac:dyDescent="0.2">
      <c r="A48" s="332">
        <v>12</v>
      </c>
      <c r="B48" s="333" t="s">
        <v>151</v>
      </c>
      <c r="C48" s="332">
        <v>26</v>
      </c>
      <c r="D48" s="333" t="s">
        <v>709</v>
      </c>
      <c r="E48" s="93"/>
      <c r="F48" s="331"/>
    </row>
    <row r="49" spans="1:6" s="90" customFormat="1" ht="30" x14ac:dyDescent="0.2">
      <c r="A49" s="332">
        <v>12</v>
      </c>
      <c r="B49" s="333" t="s">
        <v>151</v>
      </c>
      <c r="C49" s="332">
        <v>27</v>
      </c>
      <c r="D49" s="333" t="s">
        <v>155</v>
      </c>
      <c r="E49" s="93"/>
      <c r="F49" s="331"/>
    </row>
    <row r="50" spans="1:6" s="90" customFormat="1" ht="30" x14ac:dyDescent="0.2">
      <c r="A50" s="332">
        <v>12</v>
      </c>
      <c r="B50" s="333" t="s">
        <v>151</v>
      </c>
      <c r="C50" s="332">
        <v>28</v>
      </c>
      <c r="D50" s="333" t="s">
        <v>154</v>
      </c>
      <c r="E50" s="93"/>
      <c r="F50" s="331"/>
    </row>
    <row r="51" spans="1:6" s="90" customFormat="1" ht="30" x14ac:dyDescent="0.2">
      <c r="A51" s="332">
        <v>12</v>
      </c>
      <c r="B51" s="333" t="s">
        <v>151</v>
      </c>
      <c r="C51" s="332">
        <v>29</v>
      </c>
      <c r="D51" s="333" t="s">
        <v>153</v>
      </c>
      <c r="E51" s="93"/>
      <c r="F51" s="331"/>
    </row>
    <row r="52" spans="1:6" s="90" customFormat="1" ht="30" x14ac:dyDescent="0.2">
      <c r="A52" s="332">
        <v>12</v>
      </c>
      <c r="B52" s="333" t="s">
        <v>151</v>
      </c>
      <c r="C52" s="332">
        <v>30</v>
      </c>
      <c r="D52" s="333" t="s">
        <v>152</v>
      </c>
      <c r="E52" s="93"/>
      <c r="F52" s="331"/>
    </row>
    <row r="53" spans="1:6" s="90" customFormat="1" ht="30" x14ac:dyDescent="0.2">
      <c r="A53" s="332">
        <v>12</v>
      </c>
      <c r="B53" s="333" t="s">
        <v>151</v>
      </c>
      <c r="C53" s="332">
        <v>31</v>
      </c>
      <c r="D53" s="333" t="s">
        <v>150</v>
      </c>
      <c r="E53" s="93"/>
      <c r="F53" s="331"/>
    </row>
    <row r="54" spans="1:6" s="90" customFormat="1" x14ac:dyDescent="0.2">
      <c r="A54" s="332">
        <v>13</v>
      </c>
      <c r="B54" s="333" t="s">
        <v>148</v>
      </c>
      <c r="C54" s="332">
        <v>32</v>
      </c>
      <c r="D54" s="333" t="s">
        <v>149</v>
      </c>
      <c r="E54" s="93"/>
      <c r="F54" s="331"/>
    </row>
    <row r="55" spans="1:6" s="90" customFormat="1" ht="30" x14ac:dyDescent="0.2">
      <c r="A55" s="332">
        <v>13</v>
      </c>
      <c r="B55" s="333" t="s">
        <v>148</v>
      </c>
      <c r="C55" s="332">
        <v>33</v>
      </c>
      <c r="D55" s="333" t="s">
        <v>147</v>
      </c>
      <c r="E55" s="93"/>
      <c r="F55" s="331"/>
    </row>
    <row r="56" spans="1:6" s="90" customFormat="1" ht="60" x14ac:dyDescent="0.2">
      <c r="A56" s="332">
        <v>13</v>
      </c>
      <c r="B56" s="333" t="s">
        <v>148</v>
      </c>
      <c r="C56" s="332">
        <v>34</v>
      </c>
      <c r="D56" s="333" t="s">
        <v>1076</v>
      </c>
      <c r="E56" s="93"/>
      <c r="F56" s="331"/>
    </row>
    <row r="57" spans="1:6" s="90" customFormat="1" x14ac:dyDescent="0.2">
      <c r="A57" s="332">
        <v>14</v>
      </c>
      <c r="B57" s="333" t="s">
        <v>146</v>
      </c>
      <c r="C57" s="332">
        <v>35</v>
      </c>
      <c r="D57" s="333" t="s">
        <v>296</v>
      </c>
      <c r="E57" s="93"/>
      <c r="F57" s="331"/>
    </row>
    <row r="58" spans="1:6" s="90" customFormat="1" x14ac:dyDescent="0.2">
      <c r="A58" s="332">
        <v>14</v>
      </c>
      <c r="B58" s="333" t="s">
        <v>146</v>
      </c>
      <c r="C58" s="332">
        <v>36</v>
      </c>
      <c r="D58" s="333" t="s">
        <v>297</v>
      </c>
      <c r="E58" s="93"/>
      <c r="F58" s="331"/>
    </row>
    <row r="59" spans="1:6" s="90" customFormat="1" x14ac:dyDescent="0.2">
      <c r="A59" s="332">
        <v>15</v>
      </c>
      <c r="B59" s="333" t="s">
        <v>143</v>
      </c>
      <c r="C59" s="332">
        <v>37</v>
      </c>
      <c r="D59" s="333" t="s">
        <v>145</v>
      </c>
      <c r="E59" s="93"/>
      <c r="F59" s="331"/>
    </row>
    <row r="60" spans="1:6" s="90" customFormat="1" ht="30" x14ac:dyDescent="0.2">
      <c r="A60" s="332">
        <v>15</v>
      </c>
      <c r="B60" s="333" t="s">
        <v>143</v>
      </c>
      <c r="C60" s="332">
        <v>38</v>
      </c>
      <c r="D60" s="333" t="s">
        <v>144</v>
      </c>
      <c r="E60" s="93"/>
      <c r="F60" s="331"/>
    </row>
    <row r="61" spans="1:6" s="90" customFormat="1" ht="30" x14ac:dyDescent="0.2">
      <c r="A61" s="332">
        <v>16</v>
      </c>
      <c r="B61" s="333" t="s">
        <v>141</v>
      </c>
      <c r="C61" s="332">
        <v>39</v>
      </c>
      <c r="D61" s="333" t="s">
        <v>142</v>
      </c>
      <c r="E61" s="93"/>
      <c r="F61" s="331"/>
    </row>
    <row r="62" spans="1:6" s="90" customFormat="1" x14ac:dyDescent="0.2">
      <c r="A62" s="332">
        <v>16</v>
      </c>
      <c r="B62" s="333" t="s">
        <v>141</v>
      </c>
      <c r="C62" s="332">
        <v>40</v>
      </c>
      <c r="D62" s="333" t="s">
        <v>140</v>
      </c>
      <c r="E62" s="93"/>
      <c r="F62" s="331"/>
    </row>
    <row r="63" spans="1:6" s="90" customFormat="1" x14ac:dyDescent="0.2">
      <c r="A63" s="332">
        <v>17</v>
      </c>
      <c r="B63" s="333" t="s">
        <v>139</v>
      </c>
      <c r="C63" s="332">
        <v>41</v>
      </c>
      <c r="D63" s="333" t="s">
        <v>138</v>
      </c>
      <c r="E63" s="93"/>
      <c r="F63" s="331"/>
    </row>
    <row r="64" spans="1:6" s="90" customFormat="1" ht="30" x14ac:dyDescent="0.2">
      <c r="A64" s="332">
        <v>18</v>
      </c>
      <c r="B64" s="333" t="s">
        <v>135</v>
      </c>
      <c r="C64" s="332">
        <v>42</v>
      </c>
      <c r="D64" s="333" t="s">
        <v>137</v>
      </c>
      <c r="E64" s="93"/>
      <c r="F64" s="331"/>
    </row>
    <row r="65" spans="1:6" s="90" customFormat="1" ht="30" x14ac:dyDescent="0.2">
      <c r="A65" s="332">
        <v>18</v>
      </c>
      <c r="B65" s="333" t="s">
        <v>135</v>
      </c>
      <c r="C65" s="332">
        <v>43</v>
      </c>
      <c r="D65" s="333" t="s">
        <v>710</v>
      </c>
      <c r="E65" s="93"/>
      <c r="F65" s="331"/>
    </row>
    <row r="66" spans="1:6" s="90" customFormat="1" ht="30" x14ac:dyDescent="0.2">
      <c r="A66" s="332">
        <v>18</v>
      </c>
      <c r="B66" s="333" t="s">
        <v>135</v>
      </c>
      <c r="C66" s="332">
        <v>44</v>
      </c>
      <c r="D66" s="333" t="s">
        <v>136</v>
      </c>
      <c r="E66" s="93"/>
      <c r="F66" s="331"/>
    </row>
    <row r="67" spans="1:6" s="90" customFormat="1" ht="30" x14ac:dyDescent="0.2">
      <c r="A67" s="332">
        <v>18</v>
      </c>
      <c r="B67" s="333" t="s">
        <v>135</v>
      </c>
      <c r="C67" s="332">
        <v>45</v>
      </c>
      <c r="D67" s="333" t="s">
        <v>134</v>
      </c>
      <c r="E67" s="93"/>
      <c r="F67" s="331"/>
    </row>
    <row r="68" spans="1:6" s="90" customFormat="1" x14ac:dyDescent="0.2">
      <c r="A68" s="332">
        <v>19</v>
      </c>
      <c r="B68" s="333" t="s">
        <v>125</v>
      </c>
      <c r="C68" s="332">
        <v>46</v>
      </c>
      <c r="D68" s="333" t="s">
        <v>133</v>
      </c>
      <c r="E68" s="93"/>
      <c r="F68" s="331"/>
    </row>
    <row r="69" spans="1:6" s="90" customFormat="1" x14ac:dyDescent="0.2">
      <c r="A69" s="332">
        <v>19</v>
      </c>
      <c r="B69" s="333" t="s">
        <v>125</v>
      </c>
      <c r="C69" s="332">
        <v>47</v>
      </c>
      <c r="D69" s="333" t="s">
        <v>132</v>
      </c>
      <c r="E69" s="93"/>
      <c r="F69" s="331"/>
    </row>
    <row r="70" spans="1:6" s="90" customFormat="1" x14ac:dyDescent="0.2">
      <c r="A70" s="332">
        <v>19</v>
      </c>
      <c r="B70" s="333" t="s">
        <v>125</v>
      </c>
      <c r="C70" s="332">
        <v>48</v>
      </c>
      <c r="D70" s="333" t="s">
        <v>131</v>
      </c>
      <c r="E70" s="93"/>
      <c r="F70" s="331"/>
    </row>
    <row r="71" spans="1:6" s="90" customFormat="1" x14ac:dyDescent="0.2">
      <c r="A71" s="332">
        <v>19</v>
      </c>
      <c r="B71" s="333" t="s">
        <v>125</v>
      </c>
      <c r="C71" s="332">
        <v>49</v>
      </c>
      <c r="D71" s="333" t="s">
        <v>130</v>
      </c>
      <c r="E71" s="93"/>
      <c r="F71" s="331"/>
    </row>
    <row r="72" spans="1:6" s="90" customFormat="1" x14ac:dyDescent="0.2">
      <c r="A72" s="332">
        <v>19</v>
      </c>
      <c r="B72" s="333" t="s">
        <v>125</v>
      </c>
      <c r="C72" s="332">
        <v>50</v>
      </c>
      <c r="D72" s="333" t="s">
        <v>129</v>
      </c>
      <c r="E72" s="93"/>
      <c r="F72" s="331"/>
    </row>
    <row r="73" spans="1:6" s="90" customFormat="1" ht="30" x14ac:dyDescent="0.2">
      <c r="A73" s="332">
        <v>19</v>
      </c>
      <c r="B73" s="333" t="s">
        <v>125</v>
      </c>
      <c r="C73" s="332">
        <v>51</v>
      </c>
      <c r="D73" s="333" t="s">
        <v>321</v>
      </c>
      <c r="E73" s="93"/>
      <c r="F73" s="331"/>
    </row>
    <row r="74" spans="1:6" s="90" customFormat="1" x14ac:dyDescent="0.2">
      <c r="A74" s="332">
        <v>19</v>
      </c>
      <c r="B74" s="333" t="s">
        <v>125</v>
      </c>
      <c r="C74" s="332">
        <v>52</v>
      </c>
      <c r="D74" s="333" t="s">
        <v>128</v>
      </c>
      <c r="E74" s="93"/>
      <c r="F74" s="331"/>
    </row>
    <row r="75" spans="1:6" s="90" customFormat="1" ht="30" x14ac:dyDescent="0.2">
      <c r="A75" s="332">
        <v>19</v>
      </c>
      <c r="B75" s="333" t="s">
        <v>125</v>
      </c>
      <c r="C75" s="332">
        <v>53</v>
      </c>
      <c r="D75" s="333" t="s">
        <v>127</v>
      </c>
      <c r="E75" s="93"/>
      <c r="F75" s="331"/>
    </row>
    <row r="76" spans="1:6" s="90" customFormat="1" ht="30" x14ac:dyDescent="0.2">
      <c r="A76" s="332">
        <v>19</v>
      </c>
      <c r="B76" s="333" t="s">
        <v>125</v>
      </c>
      <c r="C76" s="332">
        <v>54</v>
      </c>
      <c r="D76" s="333" t="s">
        <v>1077</v>
      </c>
      <c r="E76" s="93"/>
      <c r="F76" s="331"/>
    </row>
    <row r="77" spans="1:6" s="90" customFormat="1" ht="30" x14ac:dyDescent="0.2">
      <c r="A77" s="332">
        <v>19</v>
      </c>
      <c r="B77" s="333" t="s">
        <v>125</v>
      </c>
      <c r="C77" s="332">
        <v>55</v>
      </c>
      <c r="D77" s="333" t="s">
        <v>1078</v>
      </c>
      <c r="E77" s="93"/>
      <c r="F77" s="331"/>
    </row>
    <row r="78" spans="1:6" s="90" customFormat="1" ht="30" x14ac:dyDescent="0.2">
      <c r="A78" s="332">
        <v>19</v>
      </c>
      <c r="B78" s="333" t="s">
        <v>125</v>
      </c>
      <c r="C78" s="332">
        <v>56</v>
      </c>
      <c r="D78" s="333" t="s">
        <v>1079</v>
      </c>
      <c r="E78" s="93"/>
      <c r="F78" s="331"/>
    </row>
    <row r="79" spans="1:6" s="90" customFormat="1" ht="30" x14ac:dyDescent="0.2">
      <c r="A79" s="332">
        <v>19</v>
      </c>
      <c r="B79" s="333" t="s">
        <v>125</v>
      </c>
      <c r="C79" s="332">
        <v>57</v>
      </c>
      <c r="D79" s="333" t="s">
        <v>1080</v>
      </c>
      <c r="E79" s="93"/>
      <c r="F79" s="331"/>
    </row>
    <row r="80" spans="1:6" s="90" customFormat="1" ht="30" x14ac:dyDescent="0.2">
      <c r="A80" s="332">
        <v>19</v>
      </c>
      <c r="B80" s="333" t="s">
        <v>125</v>
      </c>
      <c r="C80" s="332">
        <v>58</v>
      </c>
      <c r="D80" s="333" t="s">
        <v>1081</v>
      </c>
      <c r="E80" s="93"/>
      <c r="F80" s="331"/>
    </row>
    <row r="81" spans="1:6" s="90" customFormat="1" ht="30" x14ac:dyDescent="0.2">
      <c r="A81" s="332">
        <v>19</v>
      </c>
      <c r="B81" s="333" t="s">
        <v>125</v>
      </c>
      <c r="C81" s="332">
        <v>59</v>
      </c>
      <c r="D81" s="333" t="s">
        <v>1082</v>
      </c>
      <c r="E81" s="93"/>
      <c r="F81" s="331"/>
    </row>
    <row r="82" spans="1:6" s="90" customFormat="1" ht="30" x14ac:dyDescent="0.2">
      <c r="A82" s="332">
        <v>19</v>
      </c>
      <c r="B82" s="333" t="s">
        <v>125</v>
      </c>
      <c r="C82" s="332">
        <v>60</v>
      </c>
      <c r="D82" s="333" t="s">
        <v>1083</v>
      </c>
      <c r="E82" s="93"/>
      <c r="F82" s="331"/>
    </row>
    <row r="83" spans="1:6" s="90" customFormat="1" ht="30" x14ac:dyDescent="0.2">
      <c r="A83" s="332">
        <v>19</v>
      </c>
      <c r="B83" s="333" t="s">
        <v>125</v>
      </c>
      <c r="C83" s="332">
        <v>61</v>
      </c>
      <c r="D83" s="333" t="s">
        <v>1084</v>
      </c>
      <c r="E83" s="93"/>
      <c r="F83" s="331"/>
    </row>
    <row r="84" spans="1:6" s="90" customFormat="1" ht="30" x14ac:dyDescent="0.2">
      <c r="A84" s="332">
        <v>19</v>
      </c>
      <c r="B84" s="333" t="s">
        <v>125</v>
      </c>
      <c r="C84" s="332">
        <v>62</v>
      </c>
      <c r="D84" s="333" t="s">
        <v>1085</v>
      </c>
      <c r="E84" s="93"/>
      <c r="F84" s="331"/>
    </row>
    <row r="85" spans="1:6" s="90" customFormat="1" ht="45" x14ac:dyDescent="0.2">
      <c r="A85" s="332">
        <v>19</v>
      </c>
      <c r="B85" s="333" t="s">
        <v>125</v>
      </c>
      <c r="C85" s="332">
        <v>63</v>
      </c>
      <c r="D85" s="333" t="s">
        <v>1086</v>
      </c>
      <c r="E85" s="93"/>
      <c r="F85" s="331"/>
    </row>
    <row r="86" spans="1:6" s="90" customFormat="1" ht="30" x14ac:dyDescent="0.2">
      <c r="A86" s="332">
        <v>20</v>
      </c>
      <c r="B86" s="333" t="s">
        <v>122</v>
      </c>
      <c r="C86" s="332">
        <v>64</v>
      </c>
      <c r="D86" s="333" t="s">
        <v>123</v>
      </c>
      <c r="E86" s="93"/>
      <c r="F86" s="331"/>
    </row>
    <row r="87" spans="1:6" s="90" customFormat="1" ht="30" x14ac:dyDescent="0.2">
      <c r="A87" s="332">
        <v>20</v>
      </c>
      <c r="B87" s="333" t="s">
        <v>122</v>
      </c>
      <c r="C87" s="332">
        <v>65</v>
      </c>
      <c r="D87" s="333" t="s">
        <v>712</v>
      </c>
      <c r="E87" s="93"/>
      <c r="F87" s="331"/>
    </row>
    <row r="88" spans="1:6" s="90" customFormat="1" ht="30" x14ac:dyDescent="0.2">
      <c r="A88" s="332">
        <v>20</v>
      </c>
      <c r="B88" s="333" t="s">
        <v>122</v>
      </c>
      <c r="C88" s="332">
        <v>66</v>
      </c>
      <c r="D88" s="333" t="s">
        <v>713</v>
      </c>
      <c r="E88" s="93"/>
      <c r="F88" s="331"/>
    </row>
    <row r="89" spans="1:6" s="90" customFormat="1" ht="30" x14ac:dyDescent="0.2">
      <c r="A89" s="332">
        <v>20</v>
      </c>
      <c r="B89" s="333" t="s">
        <v>122</v>
      </c>
      <c r="C89" s="332">
        <v>67</v>
      </c>
      <c r="D89" s="333" t="s">
        <v>714</v>
      </c>
      <c r="E89" s="93"/>
      <c r="F89" s="331"/>
    </row>
    <row r="90" spans="1:6" s="90" customFormat="1" ht="30" x14ac:dyDescent="0.2">
      <c r="A90" s="332">
        <v>20</v>
      </c>
      <c r="B90" s="333" t="s">
        <v>122</v>
      </c>
      <c r="C90" s="332">
        <v>68</v>
      </c>
      <c r="D90" s="333" t="s">
        <v>715</v>
      </c>
      <c r="E90" s="93"/>
      <c r="F90" s="331"/>
    </row>
    <row r="91" spans="1:6" s="90" customFormat="1" ht="30" x14ac:dyDescent="0.2">
      <c r="A91" s="332">
        <v>20</v>
      </c>
      <c r="B91" s="333" t="s">
        <v>122</v>
      </c>
      <c r="C91" s="332">
        <v>69</v>
      </c>
      <c r="D91" s="333" t="s">
        <v>716</v>
      </c>
      <c r="E91" s="93"/>
      <c r="F91" s="331"/>
    </row>
    <row r="92" spans="1:6" s="90" customFormat="1" x14ac:dyDescent="0.2">
      <c r="A92" s="332">
        <v>21</v>
      </c>
      <c r="B92" s="333" t="s">
        <v>116</v>
      </c>
      <c r="C92" s="332">
        <v>70</v>
      </c>
      <c r="D92" s="333" t="s">
        <v>121</v>
      </c>
      <c r="E92" s="93"/>
      <c r="F92" s="331"/>
    </row>
    <row r="93" spans="1:6" s="90" customFormat="1" x14ac:dyDescent="0.2">
      <c r="A93" s="332">
        <v>21</v>
      </c>
      <c r="B93" s="333" t="s">
        <v>116</v>
      </c>
      <c r="C93" s="332">
        <v>71</v>
      </c>
      <c r="D93" s="333" t="s">
        <v>120</v>
      </c>
      <c r="E93" s="93"/>
      <c r="F93" s="331"/>
    </row>
    <row r="94" spans="1:6" s="90" customFormat="1" x14ac:dyDescent="0.2">
      <c r="A94" s="332">
        <v>21</v>
      </c>
      <c r="B94" s="333" t="s">
        <v>116</v>
      </c>
      <c r="C94" s="332">
        <v>72</v>
      </c>
      <c r="D94" s="333" t="s">
        <v>119</v>
      </c>
      <c r="E94" s="93"/>
      <c r="F94" s="331"/>
    </row>
    <row r="95" spans="1:6" s="90" customFormat="1" x14ac:dyDescent="0.2">
      <c r="A95" s="332">
        <v>21</v>
      </c>
      <c r="B95" s="333" t="s">
        <v>116</v>
      </c>
      <c r="C95" s="332">
        <v>73</v>
      </c>
      <c r="D95" s="333" t="s">
        <v>118</v>
      </c>
      <c r="E95" s="93"/>
      <c r="F95" s="331"/>
    </row>
    <row r="96" spans="1:6" s="90" customFormat="1" x14ac:dyDescent="0.2">
      <c r="A96" s="332">
        <v>21</v>
      </c>
      <c r="B96" s="333" t="s">
        <v>116</v>
      </c>
      <c r="C96" s="332">
        <v>74</v>
      </c>
      <c r="D96" s="333" t="s">
        <v>117</v>
      </c>
      <c r="E96" s="93"/>
      <c r="F96" s="331"/>
    </row>
    <row r="97" spans="1:6" s="90" customFormat="1" x14ac:dyDescent="0.2">
      <c r="A97" s="332">
        <v>21</v>
      </c>
      <c r="B97" s="333" t="s">
        <v>116</v>
      </c>
      <c r="C97" s="332">
        <v>75</v>
      </c>
      <c r="D97" s="333" t="s">
        <v>115</v>
      </c>
      <c r="E97" s="93"/>
      <c r="F97" s="331"/>
    </row>
    <row r="98" spans="1:6" s="90" customFormat="1" ht="30" x14ac:dyDescent="0.2">
      <c r="A98" s="332">
        <v>22</v>
      </c>
      <c r="B98" s="333" t="s">
        <v>113</v>
      </c>
      <c r="C98" s="332">
        <v>76</v>
      </c>
      <c r="D98" s="333" t="s">
        <v>114</v>
      </c>
      <c r="E98" s="93"/>
      <c r="F98" s="331"/>
    </row>
    <row r="99" spans="1:6" s="90" customFormat="1" x14ac:dyDescent="0.2">
      <c r="A99" s="332">
        <v>22</v>
      </c>
      <c r="B99" s="333" t="s">
        <v>113</v>
      </c>
      <c r="C99" s="332">
        <v>77</v>
      </c>
      <c r="D99" s="333" t="s">
        <v>112</v>
      </c>
      <c r="E99" s="93"/>
      <c r="F99" s="331"/>
    </row>
    <row r="100" spans="1:6" s="90" customFormat="1" x14ac:dyDescent="0.2">
      <c r="A100" s="332">
        <v>23</v>
      </c>
      <c r="B100" s="333" t="s">
        <v>111</v>
      </c>
      <c r="C100" s="332">
        <v>78</v>
      </c>
      <c r="D100" s="333" t="s">
        <v>110</v>
      </c>
      <c r="E100" s="93"/>
      <c r="F100" s="331"/>
    </row>
    <row r="101" spans="1:6" s="90" customFormat="1" ht="30" x14ac:dyDescent="0.2">
      <c r="A101" s="332">
        <v>24</v>
      </c>
      <c r="B101" s="333" t="s">
        <v>109</v>
      </c>
      <c r="C101" s="332">
        <v>79</v>
      </c>
      <c r="D101" s="333" t="s">
        <v>108</v>
      </c>
      <c r="E101" s="93"/>
      <c r="F101" s="331"/>
    </row>
    <row r="102" spans="1:6" s="90" customFormat="1" ht="45" x14ac:dyDescent="0.2">
      <c r="A102" s="332">
        <v>25</v>
      </c>
      <c r="B102" s="333" t="s">
        <v>106</v>
      </c>
      <c r="C102" s="332">
        <v>80</v>
      </c>
      <c r="D102" s="333" t="s">
        <v>107</v>
      </c>
      <c r="E102" s="93"/>
      <c r="F102" s="331"/>
    </row>
    <row r="103" spans="1:6" s="90" customFormat="1" ht="45" x14ac:dyDescent="0.2">
      <c r="A103" s="332">
        <v>25</v>
      </c>
      <c r="B103" s="333" t="s">
        <v>106</v>
      </c>
      <c r="C103" s="332">
        <v>81</v>
      </c>
      <c r="D103" s="333" t="s">
        <v>338</v>
      </c>
      <c r="E103" s="93"/>
      <c r="F103" s="331"/>
    </row>
    <row r="104" spans="1:6" s="90" customFormat="1" ht="45" x14ac:dyDescent="0.2">
      <c r="A104" s="332">
        <v>25</v>
      </c>
      <c r="B104" s="333" t="s">
        <v>106</v>
      </c>
      <c r="C104" s="332">
        <v>82</v>
      </c>
      <c r="D104" s="333" t="s">
        <v>339</v>
      </c>
      <c r="E104" s="93"/>
      <c r="F104" s="331"/>
    </row>
    <row r="105" spans="1:6" s="90" customFormat="1" ht="30" x14ac:dyDescent="0.2">
      <c r="A105" s="332">
        <v>26</v>
      </c>
      <c r="B105" s="333" t="s">
        <v>105</v>
      </c>
      <c r="C105" s="332">
        <v>83</v>
      </c>
      <c r="D105" s="333" t="s">
        <v>104</v>
      </c>
      <c r="E105" s="93"/>
      <c r="F105" s="331"/>
    </row>
    <row r="106" spans="1:6" s="90" customFormat="1" x14ac:dyDescent="0.2">
      <c r="A106" s="332">
        <v>27</v>
      </c>
      <c r="B106" s="333" t="s">
        <v>103</v>
      </c>
      <c r="C106" s="332">
        <v>84</v>
      </c>
      <c r="D106" s="333" t="s">
        <v>102</v>
      </c>
      <c r="E106" s="93"/>
      <c r="F106" s="331"/>
    </row>
    <row r="107" spans="1:6" s="90" customFormat="1" ht="30" x14ac:dyDescent="0.2">
      <c r="A107" s="332">
        <v>28</v>
      </c>
      <c r="B107" s="333" t="s">
        <v>101</v>
      </c>
      <c r="C107" s="332">
        <v>85</v>
      </c>
      <c r="D107" s="333" t="s">
        <v>100</v>
      </c>
      <c r="E107" s="93"/>
      <c r="F107" s="331"/>
    </row>
    <row r="108" spans="1:6" s="90" customFormat="1" ht="30" x14ac:dyDescent="0.2">
      <c r="A108" s="332">
        <v>29</v>
      </c>
      <c r="B108" s="333" t="s">
        <v>99</v>
      </c>
      <c r="C108" s="332">
        <v>86</v>
      </c>
      <c r="D108" s="333" t="s">
        <v>355</v>
      </c>
      <c r="E108" s="93"/>
      <c r="F108" s="331"/>
    </row>
    <row r="109" spans="1:6" s="90" customFormat="1" ht="30" x14ac:dyDescent="0.2">
      <c r="A109" s="332">
        <v>29</v>
      </c>
      <c r="B109" s="333" t="s">
        <v>99</v>
      </c>
      <c r="C109" s="332">
        <v>87</v>
      </c>
      <c r="D109" s="333" t="s">
        <v>356</v>
      </c>
      <c r="E109" s="93"/>
      <c r="F109" s="331"/>
    </row>
    <row r="110" spans="1:6" s="90" customFormat="1" ht="30" x14ac:dyDescent="0.2">
      <c r="A110" s="332">
        <v>29</v>
      </c>
      <c r="B110" s="333" t="s">
        <v>99</v>
      </c>
      <c r="C110" s="332">
        <v>88</v>
      </c>
      <c r="D110" s="333" t="s">
        <v>357</v>
      </c>
      <c r="E110" s="93"/>
      <c r="F110" s="331"/>
    </row>
    <row r="111" spans="1:6" s="90" customFormat="1" ht="30" x14ac:dyDescent="0.2">
      <c r="A111" s="332">
        <v>29</v>
      </c>
      <c r="B111" s="333" t="s">
        <v>99</v>
      </c>
      <c r="C111" s="332">
        <v>89</v>
      </c>
      <c r="D111" s="333" t="s">
        <v>717</v>
      </c>
      <c r="E111" s="93"/>
      <c r="F111" s="331"/>
    </row>
    <row r="112" spans="1:6" s="90" customFormat="1" ht="30" x14ac:dyDescent="0.2">
      <c r="A112" s="332">
        <v>30</v>
      </c>
      <c r="B112" s="333" t="s">
        <v>97</v>
      </c>
      <c r="C112" s="332">
        <v>90</v>
      </c>
      <c r="D112" s="333" t="s">
        <v>98</v>
      </c>
      <c r="E112" s="93"/>
      <c r="F112" s="331"/>
    </row>
    <row r="113" spans="1:6" s="90" customFormat="1" x14ac:dyDescent="0.2">
      <c r="A113" s="332">
        <v>30</v>
      </c>
      <c r="B113" s="333" t="s">
        <v>97</v>
      </c>
      <c r="C113" s="332">
        <v>91</v>
      </c>
      <c r="D113" s="333" t="s">
        <v>718</v>
      </c>
      <c r="E113" s="93"/>
      <c r="F113" s="331"/>
    </row>
    <row r="114" spans="1:6" s="90" customFormat="1" x14ac:dyDescent="0.2">
      <c r="A114" s="332">
        <v>30</v>
      </c>
      <c r="B114" s="333" t="s">
        <v>97</v>
      </c>
      <c r="C114" s="332">
        <v>92</v>
      </c>
      <c r="D114" s="333" t="s">
        <v>361</v>
      </c>
      <c r="E114" s="93"/>
      <c r="F114" s="331"/>
    </row>
    <row r="115" spans="1:6" s="90" customFormat="1" ht="30" x14ac:dyDescent="0.2">
      <c r="A115" s="332">
        <v>30</v>
      </c>
      <c r="B115" s="333" t="s">
        <v>97</v>
      </c>
      <c r="C115" s="332">
        <v>93</v>
      </c>
      <c r="D115" s="333" t="s">
        <v>364</v>
      </c>
      <c r="E115" s="93"/>
      <c r="F115" s="331"/>
    </row>
    <row r="116" spans="1:6" s="90" customFormat="1" ht="30" x14ac:dyDescent="0.2">
      <c r="A116" s="332">
        <v>30</v>
      </c>
      <c r="B116" s="333" t="s">
        <v>97</v>
      </c>
      <c r="C116" s="332">
        <v>94</v>
      </c>
      <c r="D116" s="333" t="s">
        <v>365</v>
      </c>
      <c r="E116" s="93"/>
      <c r="F116" s="331"/>
    </row>
    <row r="117" spans="1:6" s="90" customFormat="1" ht="30" x14ac:dyDescent="0.2">
      <c r="A117" s="332">
        <v>30</v>
      </c>
      <c r="B117" s="333" t="s">
        <v>97</v>
      </c>
      <c r="C117" s="332">
        <v>95</v>
      </c>
      <c r="D117" s="333" t="s">
        <v>366</v>
      </c>
      <c r="E117" s="93"/>
      <c r="F117" s="331"/>
    </row>
    <row r="118" spans="1:6" s="90" customFormat="1" x14ac:dyDescent="0.2">
      <c r="A118" s="332">
        <v>31</v>
      </c>
      <c r="B118" s="333" t="s">
        <v>94</v>
      </c>
      <c r="C118" s="332">
        <v>96</v>
      </c>
      <c r="D118" s="333" t="s">
        <v>96</v>
      </c>
      <c r="E118" s="93"/>
      <c r="F118" s="331"/>
    </row>
    <row r="119" spans="1:6" s="90" customFormat="1" ht="30" x14ac:dyDescent="0.2">
      <c r="A119" s="332">
        <v>31</v>
      </c>
      <c r="B119" s="333" t="s">
        <v>94</v>
      </c>
      <c r="C119" s="332">
        <v>97</v>
      </c>
      <c r="D119" s="333" t="s">
        <v>370</v>
      </c>
      <c r="E119" s="93"/>
      <c r="F119" s="331"/>
    </row>
    <row r="120" spans="1:6" s="90" customFormat="1" ht="30" x14ac:dyDescent="0.2">
      <c r="A120" s="332">
        <v>31</v>
      </c>
      <c r="B120" s="333" t="s">
        <v>94</v>
      </c>
      <c r="C120" s="332">
        <v>98</v>
      </c>
      <c r="D120" s="333" t="s">
        <v>371</v>
      </c>
      <c r="E120" s="93"/>
      <c r="F120" s="331"/>
    </row>
    <row r="121" spans="1:6" s="90" customFormat="1" ht="30" x14ac:dyDescent="0.2">
      <c r="A121" s="332">
        <v>31</v>
      </c>
      <c r="B121" s="333" t="s">
        <v>94</v>
      </c>
      <c r="C121" s="332">
        <v>99</v>
      </c>
      <c r="D121" s="333" t="s">
        <v>372</v>
      </c>
      <c r="E121" s="93"/>
      <c r="F121" s="331"/>
    </row>
    <row r="122" spans="1:6" s="90" customFormat="1" x14ac:dyDescent="0.2">
      <c r="A122" s="332">
        <v>31</v>
      </c>
      <c r="B122" s="333" t="s">
        <v>94</v>
      </c>
      <c r="C122" s="332">
        <v>100</v>
      </c>
      <c r="D122" s="333" t="s">
        <v>95</v>
      </c>
      <c r="E122" s="93"/>
      <c r="F122" s="331"/>
    </row>
    <row r="123" spans="1:6" s="90" customFormat="1" x14ac:dyDescent="0.2">
      <c r="A123" s="332">
        <v>31</v>
      </c>
      <c r="B123" s="333" t="s">
        <v>94</v>
      </c>
      <c r="C123" s="332">
        <v>101</v>
      </c>
      <c r="D123" s="333" t="s">
        <v>93</v>
      </c>
      <c r="E123" s="93"/>
      <c r="F123" s="331"/>
    </row>
    <row r="124" spans="1:6" s="90" customFormat="1" ht="30" x14ac:dyDescent="0.2">
      <c r="A124" s="332">
        <v>32</v>
      </c>
      <c r="B124" s="333" t="s">
        <v>92</v>
      </c>
      <c r="C124" s="332">
        <v>102</v>
      </c>
      <c r="D124" s="333" t="s">
        <v>388</v>
      </c>
      <c r="E124" s="93"/>
      <c r="F124" s="331"/>
    </row>
    <row r="125" spans="1:6" s="90" customFormat="1" ht="30" x14ac:dyDescent="0.2">
      <c r="A125" s="332">
        <v>32</v>
      </c>
      <c r="B125" s="333" t="s">
        <v>92</v>
      </c>
      <c r="C125" s="332">
        <v>103</v>
      </c>
      <c r="D125" s="333" t="s">
        <v>389</v>
      </c>
      <c r="E125" s="93"/>
      <c r="F125" s="331"/>
    </row>
    <row r="126" spans="1:6" s="90" customFormat="1" ht="30" x14ac:dyDescent="0.2">
      <c r="A126" s="332">
        <v>32</v>
      </c>
      <c r="B126" s="333" t="s">
        <v>92</v>
      </c>
      <c r="C126" s="332">
        <v>104</v>
      </c>
      <c r="D126" s="333" t="s">
        <v>391</v>
      </c>
      <c r="E126" s="93"/>
      <c r="F126" s="331"/>
    </row>
    <row r="127" spans="1:6" s="90" customFormat="1" ht="30" x14ac:dyDescent="0.2">
      <c r="A127" s="332">
        <v>32</v>
      </c>
      <c r="B127" s="333" t="s">
        <v>92</v>
      </c>
      <c r="C127" s="332">
        <v>105</v>
      </c>
      <c r="D127" s="333" t="s">
        <v>392</v>
      </c>
      <c r="E127" s="93"/>
      <c r="F127" s="331"/>
    </row>
    <row r="128" spans="1:6" s="90" customFormat="1" ht="30" x14ac:dyDescent="0.2">
      <c r="A128" s="332">
        <v>32</v>
      </c>
      <c r="B128" s="333" t="s">
        <v>92</v>
      </c>
      <c r="C128" s="332">
        <v>106</v>
      </c>
      <c r="D128" s="333" t="s">
        <v>393</v>
      </c>
      <c r="E128" s="93"/>
      <c r="F128" s="331"/>
    </row>
    <row r="129" spans="1:6" s="90" customFormat="1" ht="30" x14ac:dyDescent="0.2">
      <c r="A129" s="332">
        <v>32</v>
      </c>
      <c r="B129" s="333" t="s">
        <v>92</v>
      </c>
      <c r="C129" s="332">
        <v>107</v>
      </c>
      <c r="D129" s="333" t="s">
        <v>1087</v>
      </c>
      <c r="E129" s="93"/>
      <c r="F129" s="331"/>
    </row>
    <row r="130" spans="1:6" s="90" customFormat="1" ht="30" x14ac:dyDescent="0.2">
      <c r="A130" s="332">
        <v>32</v>
      </c>
      <c r="B130" s="333" t="s">
        <v>92</v>
      </c>
      <c r="C130" s="332">
        <v>108</v>
      </c>
      <c r="D130" s="333" t="s">
        <v>394</v>
      </c>
      <c r="E130" s="93"/>
      <c r="F130" s="331"/>
    </row>
    <row r="131" spans="1:6" s="90" customFormat="1" ht="30" x14ac:dyDescent="0.2">
      <c r="A131" s="332">
        <v>32</v>
      </c>
      <c r="B131" s="333" t="s">
        <v>92</v>
      </c>
      <c r="C131" s="332">
        <v>109</v>
      </c>
      <c r="D131" s="333" t="s">
        <v>395</v>
      </c>
      <c r="E131" s="93"/>
      <c r="F131" s="331"/>
    </row>
    <row r="132" spans="1:6" s="90" customFormat="1" ht="30" x14ac:dyDescent="0.2">
      <c r="A132" s="332">
        <v>33</v>
      </c>
      <c r="B132" s="333" t="s">
        <v>91</v>
      </c>
      <c r="C132" s="332">
        <v>110</v>
      </c>
      <c r="D132" s="333" t="s">
        <v>90</v>
      </c>
      <c r="E132" s="93"/>
      <c r="F132" s="331"/>
    </row>
    <row r="133" spans="1:6" s="90" customFormat="1" ht="30" x14ac:dyDescent="0.2">
      <c r="A133" s="332">
        <v>34</v>
      </c>
      <c r="B133" s="333" t="s">
        <v>88</v>
      </c>
      <c r="C133" s="332">
        <v>111</v>
      </c>
      <c r="D133" s="333" t="s">
        <v>89</v>
      </c>
      <c r="E133" s="93"/>
      <c r="F133" s="331"/>
    </row>
    <row r="134" spans="1:6" s="90" customFormat="1" ht="30" x14ac:dyDescent="0.2">
      <c r="A134" s="332">
        <v>34</v>
      </c>
      <c r="B134" s="333" t="s">
        <v>88</v>
      </c>
      <c r="C134" s="332">
        <v>112</v>
      </c>
      <c r="D134" s="333" t="s">
        <v>404</v>
      </c>
      <c r="E134" s="93"/>
      <c r="F134" s="331"/>
    </row>
    <row r="135" spans="1:6" s="90" customFormat="1" ht="30" x14ac:dyDescent="0.2">
      <c r="A135" s="332">
        <v>34</v>
      </c>
      <c r="B135" s="333" t="s">
        <v>88</v>
      </c>
      <c r="C135" s="332">
        <v>113</v>
      </c>
      <c r="D135" s="333" t="s">
        <v>405</v>
      </c>
      <c r="E135" s="93"/>
      <c r="F135" s="331"/>
    </row>
    <row r="136" spans="1:6" s="90" customFormat="1" x14ac:dyDescent="0.2">
      <c r="A136" s="332">
        <v>35</v>
      </c>
      <c r="B136" s="333" t="s">
        <v>85</v>
      </c>
      <c r="C136" s="332">
        <v>114</v>
      </c>
      <c r="D136" s="333" t="s">
        <v>87</v>
      </c>
      <c r="E136" s="93"/>
      <c r="F136" s="331"/>
    </row>
    <row r="137" spans="1:6" s="90" customFormat="1" ht="60" x14ac:dyDescent="0.2">
      <c r="A137" s="332">
        <v>35</v>
      </c>
      <c r="B137" s="333" t="s">
        <v>85</v>
      </c>
      <c r="C137" s="332">
        <v>115</v>
      </c>
      <c r="D137" s="333" t="s">
        <v>719</v>
      </c>
      <c r="E137" s="93"/>
      <c r="F137" s="331"/>
    </row>
    <row r="138" spans="1:6" s="90" customFormat="1" x14ac:dyDescent="0.2">
      <c r="A138" s="332">
        <v>35</v>
      </c>
      <c r="B138" s="333" t="s">
        <v>85</v>
      </c>
      <c r="C138" s="332">
        <v>116</v>
      </c>
      <c r="D138" s="333" t="s">
        <v>86</v>
      </c>
      <c r="E138" s="93"/>
      <c r="F138" s="331"/>
    </row>
    <row r="139" spans="1:6" s="90" customFormat="1" ht="30" x14ac:dyDescent="0.2">
      <c r="A139" s="332">
        <v>35</v>
      </c>
      <c r="B139" s="333" t="s">
        <v>85</v>
      </c>
      <c r="C139" s="332">
        <v>117</v>
      </c>
      <c r="D139" s="333" t="s">
        <v>84</v>
      </c>
      <c r="E139" s="93"/>
      <c r="F139" s="331"/>
    </row>
    <row r="140" spans="1:6" s="90" customFormat="1" x14ac:dyDescent="0.2">
      <c r="A140" s="332">
        <v>36</v>
      </c>
      <c r="B140" s="333" t="s">
        <v>81</v>
      </c>
      <c r="C140" s="332">
        <v>118</v>
      </c>
      <c r="D140" s="333" t="s">
        <v>720</v>
      </c>
      <c r="E140" s="93"/>
      <c r="F140" s="331"/>
    </row>
    <row r="141" spans="1:6" s="90" customFormat="1" ht="30" x14ac:dyDescent="0.2">
      <c r="A141" s="332">
        <v>36</v>
      </c>
      <c r="B141" s="333" t="s">
        <v>81</v>
      </c>
      <c r="C141" s="332">
        <v>119</v>
      </c>
      <c r="D141" s="333" t="s">
        <v>721</v>
      </c>
      <c r="E141" s="93"/>
      <c r="F141" s="331"/>
    </row>
    <row r="142" spans="1:6" s="90" customFormat="1" ht="45" x14ac:dyDescent="0.2">
      <c r="A142" s="332">
        <v>36</v>
      </c>
      <c r="B142" s="333" t="s">
        <v>81</v>
      </c>
      <c r="C142" s="332">
        <v>120</v>
      </c>
      <c r="D142" s="333" t="s">
        <v>83</v>
      </c>
      <c r="E142" s="93"/>
      <c r="F142" s="331"/>
    </row>
    <row r="143" spans="1:6" s="90" customFormat="1" ht="30" x14ac:dyDescent="0.2">
      <c r="A143" s="332">
        <v>36</v>
      </c>
      <c r="B143" s="333" t="s">
        <v>81</v>
      </c>
      <c r="C143" s="332">
        <v>121</v>
      </c>
      <c r="D143" s="333" t="s">
        <v>82</v>
      </c>
      <c r="E143" s="93"/>
      <c r="F143" s="331"/>
    </row>
    <row r="144" spans="1:6" s="90" customFormat="1" x14ac:dyDescent="0.2">
      <c r="A144" s="332">
        <v>36</v>
      </c>
      <c r="B144" s="333" t="s">
        <v>81</v>
      </c>
      <c r="C144" s="332">
        <v>122</v>
      </c>
      <c r="D144" s="333" t="s">
        <v>80</v>
      </c>
      <c r="E144" s="93"/>
      <c r="F144" s="331"/>
    </row>
    <row r="145" spans="1:6" s="90" customFormat="1" ht="30" x14ac:dyDescent="0.2">
      <c r="A145" s="332">
        <v>37</v>
      </c>
      <c r="B145" s="333" t="s">
        <v>74</v>
      </c>
      <c r="C145" s="332">
        <v>123</v>
      </c>
      <c r="D145" s="333" t="s">
        <v>1088</v>
      </c>
      <c r="E145" s="93"/>
      <c r="F145" s="331"/>
    </row>
    <row r="146" spans="1:6" s="90" customFormat="1" ht="30" x14ac:dyDescent="0.2">
      <c r="A146" s="332">
        <v>37</v>
      </c>
      <c r="B146" s="333" t="s">
        <v>74</v>
      </c>
      <c r="C146" s="332">
        <v>124</v>
      </c>
      <c r="D146" s="333" t="s">
        <v>1089</v>
      </c>
      <c r="E146" s="93"/>
      <c r="F146" s="331"/>
    </row>
    <row r="147" spans="1:6" s="90" customFormat="1" ht="45" x14ac:dyDescent="0.2">
      <c r="A147" s="332">
        <v>37</v>
      </c>
      <c r="B147" s="333" t="s">
        <v>74</v>
      </c>
      <c r="C147" s="332">
        <v>125</v>
      </c>
      <c r="D147" s="333" t="s">
        <v>1090</v>
      </c>
      <c r="E147" s="93"/>
      <c r="F147" s="331"/>
    </row>
    <row r="148" spans="1:6" s="90" customFormat="1" ht="45" x14ac:dyDescent="0.2">
      <c r="A148" s="332">
        <v>37</v>
      </c>
      <c r="B148" s="333" t="s">
        <v>74</v>
      </c>
      <c r="C148" s="332">
        <v>126</v>
      </c>
      <c r="D148" s="333" t="s">
        <v>1091</v>
      </c>
      <c r="E148" s="93"/>
      <c r="F148" s="331"/>
    </row>
    <row r="149" spans="1:6" s="90" customFormat="1" ht="30" x14ac:dyDescent="0.2">
      <c r="A149" s="332">
        <v>37</v>
      </c>
      <c r="B149" s="333" t="s">
        <v>74</v>
      </c>
      <c r="C149" s="332">
        <v>127</v>
      </c>
      <c r="D149" s="333" t="s">
        <v>1092</v>
      </c>
      <c r="E149" s="93"/>
      <c r="F149" s="331"/>
    </row>
    <row r="150" spans="1:6" s="90" customFormat="1" ht="30" x14ac:dyDescent="0.2">
      <c r="A150" s="332">
        <v>37</v>
      </c>
      <c r="B150" s="333" t="s">
        <v>74</v>
      </c>
      <c r="C150" s="332">
        <v>128</v>
      </c>
      <c r="D150" s="333" t="s">
        <v>1093</v>
      </c>
      <c r="E150" s="93"/>
      <c r="F150" s="331"/>
    </row>
    <row r="151" spans="1:6" s="90" customFormat="1" ht="30" x14ac:dyDescent="0.2">
      <c r="A151" s="332">
        <v>37</v>
      </c>
      <c r="B151" s="333" t="s">
        <v>74</v>
      </c>
      <c r="C151" s="332">
        <v>129</v>
      </c>
      <c r="D151" s="333" t="s">
        <v>76</v>
      </c>
      <c r="E151" s="93"/>
      <c r="F151" s="331"/>
    </row>
    <row r="152" spans="1:6" s="90" customFormat="1" ht="30" x14ac:dyDescent="0.2">
      <c r="A152" s="332">
        <v>37</v>
      </c>
      <c r="B152" s="333" t="s">
        <v>74</v>
      </c>
      <c r="C152" s="332">
        <v>130</v>
      </c>
      <c r="D152" s="333" t="s">
        <v>723</v>
      </c>
      <c r="E152" s="93"/>
      <c r="F152" s="331"/>
    </row>
    <row r="153" spans="1:6" s="90" customFormat="1" ht="30" x14ac:dyDescent="0.2">
      <c r="A153" s="332">
        <v>37</v>
      </c>
      <c r="B153" s="333" t="s">
        <v>74</v>
      </c>
      <c r="C153" s="332">
        <v>131</v>
      </c>
      <c r="D153" s="333" t="s">
        <v>75</v>
      </c>
      <c r="E153" s="93"/>
      <c r="F153" s="331"/>
    </row>
    <row r="154" spans="1:6" s="90" customFormat="1" ht="30" x14ac:dyDescent="0.2">
      <c r="A154" s="332">
        <v>37</v>
      </c>
      <c r="B154" s="333" t="s">
        <v>74</v>
      </c>
      <c r="C154" s="332">
        <v>132</v>
      </c>
      <c r="D154" s="333" t="s">
        <v>724</v>
      </c>
      <c r="E154" s="93"/>
      <c r="F154" s="331"/>
    </row>
    <row r="155" spans="1:6" s="89" customFormat="1" ht="12.75" x14ac:dyDescent="0.2">
      <c r="A155" s="83"/>
      <c r="B155" s="83"/>
      <c r="C155" s="83"/>
      <c r="D155" s="83"/>
      <c r="E155" s="88"/>
      <c r="F155" s="88"/>
    </row>
    <row r="156" spans="1:6" s="89" customFormat="1" ht="12.75" x14ac:dyDescent="0.2">
      <c r="A156" s="83"/>
      <c r="B156" s="83"/>
      <c r="C156" s="83"/>
      <c r="D156" s="83"/>
      <c r="E156" s="88"/>
      <c r="F156" s="88"/>
    </row>
    <row r="157" spans="1:6" s="89" customFormat="1" ht="12.75" x14ac:dyDescent="0.2">
      <c r="A157" s="83"/>
      <c r="B157" s="83"/>
      <c r="C157" s="83"/>
      <c r="D157" s="83"/>
      <c r="E157" s="88"/>
      <c r="F157" s="88"/>
    </row>
    <row r="158" spans="1:6" s="72" customFormat="1" ht="15" customHeight="1" x14ac:dyDescent="0.25">
      <c r="A158" s="339" t="s">
        <v>4</v>
      </c>
      <c r="B158" s="338"/>
      <c r="C158" s="338"/>
      <c r="D158" s="338"/>
      <c r="E158" s="74"/>
      <c r="F158" s="145" t="s">
        <v>11</v>
      </c>
    </row>
    <row r="159" spans="1:6" s="15" customFormat="1" ht="11.25" x14ac:dyDescent="0.2">
      <c r="D159" s="77"/>
      <c r="E159" s="75" t="s">
        <v>12</v>
      </c>
      <c r="F159" s="148" t="s">
        <v>13</v>
      </c>
    </row>
    <row r="160" spans="1:6" s="72" customFormat="1" x14ac:dyDescent="0.25"/>
    <row r="161" spans="1:6" s="72" customFormat="1" ht="15" customHeight="1" x14ac:dyDescent="0.25">
      <c r="A161" s="339" t="s">
        <v>9</v>
      </c>
      <c r="B161" s="338"/>
      <c r="C161" s="338"/>
      <c r="D161" s="338"/>
      <c r="E161" s="73"/>
      <c r="F161" s="73"/>
    </row>
    <row r="162" spans="1:6" s="72" customFormat="1" ht="15" customHeight="1" x14ac:dyDescent="0.25">
      <c r="A162" s="339" t="s">
        <v>10</v>
      </c>
      <c r="B162" s="338"/>
      <c r="C162" s="338"/>
      <c r="D162" s="338"/>
      <c r="E162" s="73"/>
      <c r="F162" s="73"/>
    </row>
    <row r="163" spans="1:6" s="89" customFormat="1" ht="12.75" x14ac:dyDescent="0.2">
      <c r="A163" s="83"/>
      <c r="B163" s="83"/>
      <c r="C163" s="83"/>
      <c r="D163" s="83"/>
      <c r="E163" s="88"/>
      <c r="F163" s="88"/>
    </row>
    <row r="164" spans="1:6" s="89" customFormat="1" ht="12.75" x14ac:dyDescent="0.2">
      <c r="A164" s="83"/>
      <c r="B164" s="83"/>
      <c r="C164" s="83"/>
      <c r="D164" s="83"/>
      <c r="E164" s="88"/>
      <c r="F164" s="88"/>
    </row>
    <row r="165" spans="1:6" s="89" customFormat="1" ht="12.75" x14ac:dyDescent="0.2">
      <c r="A165" s="83"/>
      <c r="B165" s="83"/>
      <c r="C165" s="83"/>
      <c r="D165" s="83"/>
      <c r="E165" s="88"/>
      <c r="F165" s="88"/>
    </row>
    <row r="166" spans="1:6" s="89" customFormat="1" ht="12.75" x14ac:dyDescent="0.2">
      <c r="A166" s="83"/>
      <c r="B166" s="83"/>
      <c r="C166" s="83"/>
      <c r="D166" s="83"/>
      <c r="E166" s="88"/>
      <c r="F166" s="88"/>
    </row>
    <row r="167" spans="1:6" s="89" customFormat="1" ht="12.75" x14ac:dyDescent="0.2">
      <c r="A167" s="83"/>
      <c r="B167" s="83"/>
      <c r="C167" s="83"/>
      <c r="D167" s="83"/>
      <c r="E167" s="88"/>
      <c r="F167" s="88"/>
    </row>
    <row r="168" spans="1:6" s="89" customFormat="1" ht="12.75" x14ac:dyDescent="0.2">
      <c r="A168" s="83"/>
      <c r="B168" s="83"/>
      <c r="C168" s="83"/>
      <c r="D168" s="83"/>
      <c r="E168" s="88"/>
      <c r="F168" s="88"/>
    </row>
    <row r="169" spans="1:6" s="89" customFormat="1" ht="12.75" x14ac:dyDescent="0.2">
      <c r="A169" s="83"/>
      <c r="B169" s="83"/>
      <c r="C169" s="83"/>
      <c r="D169" s="83"/>
      <c r="E169" s="88"/>
      <c r="F169" s="88"/>
    </row>
    <row r="170" spans="1:6" s="89" customFormat="1" ht="12.75" x14ac:dyDescent="0.2">
      <c r="A170" s="83"/>
      <c r="B170" s="83"/>
      <c r="C170" s="83"/>
      <c r="D170" s="83"/>
      <c r="E170" s="88"/>
      <c r="F170" s="88"/>
    </row>
    <row r="171" spans="1:6" s="89" customFormat="1" ht="12.75" x14ac:dyDescent="0.2">
      <c r="A171" s="83"/>
      <c r="B171" s="83"/>
      <c r="C171" s="83"/>
      <c r="D171" s="83"/>
      <c r="E171" s="88"/>
      <c r="F171" s="88"/>
    </row>
    <row r="172" spans="1:6" s="89" customFormat="1" ht="12.75" x14ac:dyDescent="0.2">
      <c r="A172" s="83"/>
      <c r="B172" s="83"/>
      <c r="C172" s="83"/>
      <c r="D172" s="83"/>
      <c r="E172" s="88"/>
      <c r="F172" s="88"/>
    </row>
    <row r="173" spans="1:6" s="89" customFormat="1" ht="12.75" x14ac:dyDescent="0.2">
      <c r="A173" s="83"/>
      <c r="B173" s="83"/>
      <c r="C173" s="83"/>
      <c r="D173" s="83"/>
      <c r="E173" s="88"/>
      <c r="F173" s="88"/>
    </row>
    <row r="174" spans="1:6" s="89" customFormat="1" ht="12.75" x14ac:dyDescent="0.2">
      <c r="A174" s="83"/>
      <c r="B174" s="83"/>
      <c r="C174" s="83"/>
      <c r="D174" s="83"/>
      <c r="E174" s="88"/>
      <c r="F174" s="88"/>
    </row>
    <row r="175" spans="1:6" s="89" customFormat="1" ht="12.75" x14ac:dyDescent="0.2">
      <c r="A175" s="83"/>
      <c r="B175" s="83"/>
      <c r="C175" s="83"/>
      <c r="D175" s="83"/>
      <c r="E175" s="88"/>
      <c r="F175" s="88"/>
    </row>
    <row r="176" spans="1:6" s="89" customFormat="1" ht="12.75" x14ac:dyDescent="0.2">
      <c r="A176" s="83"/>
      <c r="B176" s="83"/>
      <c r="C176" s="83"/>
      <c r="D176" s="83"/>
      <c r="E176" s="88"/>
      <c r="F176" s="88"/>
    </row>
    <row r="177" spans="1:6" s="89" customFormat="1" ht="12.75" x14ac:dyDescent="0.2">
      <c r="A177" s="83"/>
      <c r="B177" s="83"/>
      <c r="C177" s="83"/>
      <c r="D177" s="83"/>
      <c r="E177" s="88"/>
      <c r="F177" s="88"/>
    </row>
    <row r="178" spans="1:6" s="89" customFormat="1" ht="12.75" x14ac:dyDescent="0.2">
      <c r="A178" s="83"/>
      <c r="B178" s="83"/>
      <c r="C178" s="83"/>
      <c r="D178" s="83"/>
      <c r="E178" s="88"/>
      <c r="F178" s="88"/>
    </row>
    <row r="179" spans="1:6" s="89" customFormat="1" ht="12.75" x14ac:dyDescent="0.2">
      <c r="A179" s="83"/>
      <c r="B179" s="83"/>
      <c r="C179" s="83"/>
      <c r="D179" s="83"/>
      <c r="E179" s="88"/>
      <c r="F179" s="88"/>
    </row>
    <row r="180" spans="1:6" s="89" customFormat="1" ht="12.75" x14ac:dyDescent="0.2">
      <c r="A180" s="83"/>
      <c r="B180" s="83"/>
      <c r="C180" s="83"/>
      <c r="D180" s="83"/>
      <c r="E180" s="88"/>
      <c r="F180" s="88"/>
    </row>
    <row r="181" spans="1:6" s="89" customFormat="1" ht="12.75" x14ac:dyDescent="0.2">
      <c r="A181" s="83"/>
      <c r="B181" s="83"/>
      <c r="C181" s="83"/>
      <c r="D181" s="83"/>
      <c r="E181" s="88"/>
      <c r="F181" s="88"/>
    </row>
    <row r="182" spans="1:6" s="89" customFormat="1" ht="12.75" x14ac:dyDescent="0.2">
      <c r="A182" s="83"/>
      <c r="B182" s="83"/>
      <c r="C182" s="83"/>
      <c r="D182" s="83"/>
      <c r="E182" s="88"/>
      <c r="F182" s="88"/>
    </row>
    <row r="183" spans="1:6" s="89" customFormat="1" ht="12.75" x14ac:dyDescent="0.2">
      <c r="A183" s="83"/>
      <c r="B183" s="83"/>
      <c r="C183" s="83"/>
      <c r="D183" s="83"/>
      <c r="E183" s="88"/>
      <c r="F183" s="88"/>
    </row>
    <row r="184" spans="1:6" s="89" customFormat="1" ht="12.75" x14ac:dyDescent="0.2">
      <c r="A184" s="83"/>
      <c r="B184" s="83"/>
      <c r="C184" s="83"/>
      <c r="D184" s="83"/>
      <c r="E184" s="88"/>
      <c r="F184" s="88"/>
    </row>
    <row r="185" spans="1:6" s="89" customFormat="1" ht="12.75" x14ac:dyDescent="0.2">
      <c r="A185" s="83"/>
      <c r="B185" s="83"/>
      <c r="C185" s="83"/>
      <c r="D185" s="83"/>
      <c r="E185" s="88"/>
      <c r="F185" s="88"/>
    </row>
    <row r="186" spans="1:6" s="89" customFormat="1" ht="12.75" x14ac:dyDescent="0.2">
      <c r="A186" s="83"/>
      <c r="B186" s="83"/>
      <c r="C186" s="83"/>
      <c r="D186" s="83"/>
      <c r="E186" s="88"/>
      <c r="F186" s="88"/>
    </row>
    <row r="187" spans="1:6" s="89" customFormat="1" ht="12.75" x14ac:dyDescent="0.2">
      <c r="A187" s="83"/>
      <c r="B187" s="83"/>
      <c r="C187" s="83"/>
      <c r="D187" s="83"/>
      <c r="E187" s="88"/>
      <c r="F187" s="88"/>
    </row>
    <row r="188" spans="1:6" s="89" customFormat="1" ht="12.75" x14ac:dyDescent="0.2">
      <c r="A188" s="83"/>
      <c r="B188" s="83"/>
      <c r="C188" s="83"/>
      <c r="D188" s="83"/>
      <c r="E188" s="88"/>
      <c r="F188" s="88"/>
    </row>
    <row r="189" spans="1:6" s="89" customFormat="1" ht="12.75" x14ac:dyDescent="0.2">
      <c r="A189" s="83"/>
      <c r="B189" s="83"/>
      <c r="C189" s="83"/>
      <c r="D189" s="83"/>
      <c r="E189" s="88"/>
      <c r="F189" s="88"/>
    </row>
    <row r="190" spans="1:6" s="89" customFormat="1" ht="12.75" x14ac:dyDescent="0.2">
      <c r="A190" s="83"/>
      <c r="B190" s="83"/>
      <c r="C190" s="83"/>
      <c r="D190" s="83"/>
      <c r="E190" s="88"/>
      <c r="F190" s="88"/>
    </row>
    <row r="191" spans="1:6" s="89" customFormat="1" ht="12.75" x14ac:dyDescent="0.2">
      <c r="A191" s="83"/>
      <c r="B191" s="83"/>
      <c r="C191" s="83"/>
      <c r="D191" s="83"/>
      <c r="E191" s="88"/>
      <c r="F191" s="88"/>
    </row>
    <row r="192" spans="1:6" s="89" customFormat="1" ht="12.75" x14ac:dyDescent="0.2">
      <c r="A192" s="83"/>
      <c r="B192" s="83"/>
      <c r="C192" s="83"/>
      <c r="D192" s="83"/>
      <c r="E192" s="88"/>
      <c r="F192" s="88"/>
    </row>
    <row r="193" spans="1:6" s="89" customFormat="1" ht="12.75" x14ac:dyDescent="0.2">
      <c r="A193" s="83"/>
      <c r="B193" s="83"/>
      <c r="C193" s="83"/>
      <c r="D193" s="83"/>
      <c r="E193" s="88"/>
      <c r="F193" s="88"/>
    </row>
    <row r="194" spans="1:6" s="89" customFormat="1" ht="12.75" x14ac:dyDescent="0.2">
      <c r="A194" s="83"/>
      <c r="B194" s="83"/>
      <c r="C194" s="83"/>
      <c r="D194" s="83"/>
      <c r="E194" s="88"/>
      <c r="F194" s="88"/>
    </row>
    <row r="195" spans="1:6" s="89" customFormat="1" ht="12.75" x14ac:dyDescent="0.2">
      <c r="A195" s="83"/>
      <c r="B195" s="83"/>
      <c r="C195" s="83"/>
      <c r="D195" s="83"/>
      <c r="E195" s="88"/>
      <c r="F195" s="88"/>
    </row>
    <row r="196" spans="1:6" s="89" customFormat="1" ht="12.75" x14ac:dyDescent="0.2">
      <c r="A196" s="83"/>
      <c r="B196" s="83"/>
      <c r="C196" s="83"/>
      <c r="D196" s="83"/>
      <c r="E196" s="88"/>
      <c r="F196" s="88"/>
    </row>
    <row r="197" spans="1:6" s="89" customFormat="1" ht="12.75" x14ac:dyDescent="0.2">
      <c r="A197" s="83"/>
      <c r="B197" s="83"/>
      <c r="C197" s="83"/>
      <c r="D197" s="83"/>
      <c r="E197" s="88"/>
      <c r="F197" s="88"/>
    </row>
    <row r="198" spans="1:6" s="89" customFormat="1" ht="12.75" x14ac:dyDescent="0.2">
      <c r="A198" s="83"/>
      <c r="B198" s="83"/>
      <c r="C198" s="83"/>
      <c r="D198" s="83"/>
      <c r="E198" s="88"/>
      <c r="F198" s="88"/>
    </row>
    <row r="199" spans="1:6" s="89" customFormat="1" ht="12.75" x14ac:dyDescent="0.2">
      <c r="A199" s="83"/>
      <c r="B199" s="83"/>
      <c r="C199" s="83"/>
      <c r="D199" s="83"/>
      <c r="E199" s="88"/>
      <c r="F199" s="88"/>
    </row>
    <row r="200" spans="1:6" s="89" customFormat="1" ht="12.75" x14ac:dyDescent="0.2">
      <c r="A200" s="83"/>
      <c r="B200" s="83"/>
      <c r="C200" s="83"/>
      <c r="D200" s="83"/>
      <c r="E200" s="88"/>
      <c r="F200" s="88"/>
    </row>
    <row r="201" spans="1:6" s="89" customFormat="1" ht="12.75" x14ac:dyDescent="0.2">
      <c r="A201" s="83"/>
      <c r="B201" s="83"/>
      <c r="C201" s="83"/>
      <c r="D201" s="83"/>
      <c r="E201" s="88"/>
      <c r="F201" s="88"/>
    </row>
    <row r="202" spans="1:6" s="89" customFormat="1" ht="12.75" x14ac:dyDescent="0.2">
      <c r="A202" s="83"/>
      <c r="B202" s="83"/>
      <c r="C202" s="83"/>
      <c r="D202" s="83"/>
      <c r="E202" s="88"/>
      <c r="F202" s="88"/>
    </row>
    <row r="203" spans="1:6" s="89" customFormat="1" ht="12.75" x14ac:dyDescent="0.2">
      <c r="A203" s="83"/>
      <c r="B203" s="83"/>
      <c r="C203" s="83"/>
      <c r="D203" s="83"/>
      <c r="E203" s="88"/>
      <c r="F203" s="88"/>
    </row>
    <row r="204" spans="1:6" s="89" customFormat="1" ht="12.75" x14ac:dyDescent="0.2">
      <c r="A204" s="83"/>
      <c r="B204" s="83"/>
      <c r="C204" s="83"/>
      <c r="D204" s="83"/>
      <c r="E204" s="88"/>
      <c r="F204" s="88"/>
    </row>
    <row r="205" spans="1:6" s="89" customFormat="1" ht="12.75" x14ac:dyDescent="0.2">
      <c r="A205" s="83"/>
      <c r="B205" s="83"/>
      <c r="C205" s="83"/>
      <c r="D205" s="83"/>
      <c r="E205" s="88"/>
      <c r="F205" s="88"/>
    </row>
    <row r="206" spans="1:6" s="89" customFormat="1" ht="12.75" x14ac:dyDescent="0.2">
      <c r="A206" s="83"/>
      <c r="B206" s="83"/>
      <c r="C206" s="83"/>
      <c r="D206" s="83"/>
      <c r="E206" s="88"/>
      <c r="F206" s="88"/>
    </row>
    <row r="207" spans="1:6" s="89" customFormat="1" ht="12.75" x14ac:dyDescent="0.2">
      <c r="A207" s="83"/>
      <c r="B207" s="83"/>
      <c r="C207" s="83"/>
      <c r="D207" s="83"/>
      <c r="E207" s="88"/>
      <c r="F207" s="88"/>
    </row>
    <row r="208" spans="1:6" s="89" customFormat="1" ht="12.75" x14ac:dyDescent="0.2">
      <c r="A208" s="83"/>
      <c r="B208" s="83"/>
      <c r="C208" s="83"/>
      <c r="D208" s="83"/>
      <c r="E208" s="88"/>
      <c r="F208" s="88"/>
    </row>
    <row r="209" spans="1:6" s="89" customFormat="1" ht="12.75" x14ac:dyDescent="0.2">
      <c r="A209" s="83"/>
      <c r="B209" s="83"/>
      <c r="C209" s="83"/>
      <c r="D209" s="83"/>
      <c r="E209" s="88"/>
      <c r="F209" s="88"/>
    </row>
    <row r="210" spans="1:6" s="89" customFormat="1" ht="12.75" x14ac:dyDescent="0.2">
      <c r="A210" s="83"/>
      <c r="B210" s="83"/>
      <c r="C210" s="83"/>
      <c r="D210" s="83"/>
      <c r="E210" s="88"/>
      <c r="F210" s="88"/>
    </row>
    <row r="211" spans="1:6" s="89" customFormat="1" ht="12.75" x14ac:dyDescent="0.2">
      <c r="A211" s="83"/>
      <c r="B211" s="83"/>
      <c r="C211" s="83"/>
      <c r="D211" s="83"/>
      <c r="E211" s="88"/>
      <c r="F211" s="88"/>
    </row>
    <row r="212" spans="1:6" s="89" customFormat="1" ht="12.75" x14ac:dyDescent="0.2">
      <c r="A212" s="83"/>
      <c r="B212" s="83"/>
      <c r="C212" s="83"/>
      <c r="D212" s="83"/>
      <c r="E212" s="88"/>
      <c r="F212" s="88"/>
    </row>
    <row r="213" spans="1:6" s="89" customFormat="1" ht="12.75" x14ac:dyDescent="0.2">
      <c r="A213" s="83"/>
      <c r="B213" s="83"/>
      <c r="C213" s="83"/>
      <c r="D213" s="83"/>
      <c r="E213" s="88"/>
      <c r="F213" s="88"/>
    </row>
    <row r="214" spans="1:6" s="89" customFormat="1" ht="12.75" x14ac:dyDescent="0.2">
      <c r="A214" s="83"/>
      <c r="B214" s="83"/>
      <c r="C214" s="83"/>
      <c r="D214" s="83"/>
      <c r="E214" s="88"/>
      <c r="F214" s="88"/>
    </row>
    <row r="215" spans="1:6" s="89" customFormat="1" ht="12.75" x14ac:dyDescent="0.2">
      <c r="A215" s="83"/>
      <c r="B215" s="83"/>
      <c r="C215" s="83"/>
      <c r="D215" s="83"/>
      <c r="E215" s="88"/>
      <c r="F215" s="88"/>
    </row>
    <row r="216" spans="1:6" s="89" customFormat="1" ht="12.75" x14ac:dyDescent="0.2">
      <c r="A216" s="83"/>
      <c r="B216" s="83"/>
      <c r="C216" s="83"/>
      <c r="D216" s="83"/>
      <c r="E216" s="88"/>
      <c r="F216" s="88"/>
    </row>
    <row r="217" spans="1:6" s="89" customFormat="1" ht="12.75" x14ac:dyDescent="0.2">
      <c r="A217" s="83"/>
      <c r="B217" s="83"/>
      <c r="C217" s="83"/>
      <c r="D217" s="83"/>
      <c r="E217" s="88"/>
      <c r="F217" s="88"/>
    </row>
    <row r="218" spans="1:6" s="89" customFormat="1" ht="12.75" x14ac:dyDescent="0.2">
      <c r="A218" s="83"/>
      <c r="B218" s="83"/>
      <c r="C218" s="83"/>
      <c r="D218" s="83"/>
      <c r="E218" s="88"/>
      <c r="F218" s="88"/>
    </row>
    <row r="219" spans="1:6" ht="12.75" x14ac:dyDescent="0.2">
      <c r="A219" s="83"/>
      <c r="B219" s="83"/>
      <c r="C219" s="83"/>
      <c r="D219" s="83"/>
      <c r="E219" s="88"/>
      <c r="F219" s="88"/>
    </row>
    <row r="220" spans="1:6" ht="12.75" x14ac:dyDescent="0.2">
      <c r="A220" s="83"/>
      <c r="B220" s="83"/>
      <c r="C220" s="83"/>
      <c r="D220" s="83"/>
      <c r="E220" s="88"/>
      <c r="F220" s="88"/>
    </row>
    <row r="221" spans="1:6" ht="12.75" x14ac:dyDescent="0.2">
      <c r="A221" s="83"/>
      <c r="B221" s="83"/>
      <c r="C221" s="83"/>
      <c r="D221" s="83"/>
      <c r="E221" s="88"/>
      <c r="F221" s="88"/>
    </row>
    <row r="222" spans="1:6" ht="12.75" x14ac:dyDescent="0.2">
      <c r="A222" s="83"/>
      <c r="B222" s="83"/>
      <c r="C222" s="83"/>
      <c r="D222" s="83"/>
      <c r="E222" s="88"/>
      <c r="F222" s="88"/>
    </row>
    <row r="223" spans="1:6" ht="12.75" x14ac:dyDescent="0.2">
      <c r="A223" s="83"/>
      <c r="B223" s="83"/>
      <c r="C223" s="83"/>
      <c r="D223" s="83"/>
      <c r="E223" s="88"/>
      <c r="F223" s="88"/>
    </row>
    <row r="224" spans="1:6" ht="12.75" x14ac:dyDescent="0.2">
      <c r="A224" s="83"/>
      <c r="B224" s="83"/>
      <c r="C224" s="83"/>
      <c r="D224" s="83"/>
      <c r="E224" s="88"/>
      <c r="F224" s="88"/>
    </row>
    <row r="225" spans="1:6" ht="12.75" x14ac:dyDescent="0.2">
      <c r="A225" s="83"/>
      <c r="B225" s="83"/>
      <c r="C225" s="83"/>
      <c r="D225" s="83"/>
      <c r="E225" s="88"/>
      <c r="F225" s="88"/>
    </row>
    <row r="226" spans="1:6" ht="12.75" x14ac:dyDescent="0.2">
      <c r="A226" s="83"/>
      <c r="B226" s="83"/>
      <c r="C226" s="83"/>
      <c r="D226" s="83"/>
      <c r="E226" s="88"/>
      <c r="F226" s="88"/>
    </row>
    <row r="227" spans="1:6" ht="12.75" x14ac:dyDescent="0.2">
      <c r="A227" s="83"/>
      <c r="B227" s="83"/>
      <c r="C227" s="83"/>
      <c r="D227" s="83"/>
      <c r="E227" s="88"/>
      <c r="F227" s="88"/>
    </row>
    <row r="228" spans="1:6" ht="12.75" x14ac:dyDescent="0.2">
      <c r="A228" s="83"/>
      <c r="B228" s="83"/>
      <c r="C228" s="83"/>
      <c r="D228" s="83"/>
      <c r="E228" s="88"/>
      <c r="F228" s="88"/>
    </row>
    <row r="229" spans="1:6" ht="12.75" x14ac:dyDescent="0.2">
      <c r="A229" s="83"/>
      <c r="B229" s="83"/>
      <c r="C229" s="83"/>
      <c r="D229" s="83"/>
      <c r="E229" s="88"/>
      <c r="F229" s="88"/>
    </row>
    <row r="230" spans="1:6" ht="12.75" x14ac:dyDescent="0.2">
      <c r="A230" s="83"/>
      <c r="B230" s="83"/>
      <c r="C230" s="83"/>
      <c r="D230" s="83"/>
      <c r="E230" s="88"/>
      <c r="F230" s="88"/>
    </row>
    <row r="231" spans="1:6" ht="12.75" x14ac:dyDescent="0.2">
      <c r="A231" s="83"/>
      <c r="B231" s="83"/>
      <c r="C231" s="83"/>
      <c r="D231" s="83"/>
      <c r="E231" s="88"/>
      <c r="F231" s="88"/>
    </row>
    <row r="232" spans="1:6" ht="12.75" x14ac:dyDescent="0.2">
      <c r="A232" s="83"/>
      <c r="B232" s="83"/>
      <c r="C232" s="83"/>
      <c r="D232" s="83"/>
      <c r="E232" s="88"/>
      <c r="F232" s="88"/>
    </row>
    <row r="233" spans="1:6" ht="12.75" x14ac:dyDescent="0.2">
      <c r="A233" s="83"/>
      <c r="B233" s="83"/>
      <c r="C233" s="83"/>
      <c r="D233" s="83"/>
      <c r="E233" s="88"/>
      <c r="F233" s="88"/>
    </row>
    <row r="234" spans="1:6" ht="12.75" x14ac:dyDescent="0.2">
      <c r="A234" s="83"/>
      <c r="B234" s="83"/>
      <c r="C234" s="83"/>
      <c r="D234" s="83"/>
      <c r="E234" s="88"/>
      <c r="F234" s="88"/>
    </row>
    <row r="235" spans="1:6" ht="12.75" x14ac:dyDescent="0.2">
      <c r="A235" s="83"/>
      <c r="B235" s="83"/>
      <c r="C235" s="83"/>
      <c r="D235" s="83"/>
      <c r="E235" s="88"/>
      <c r="F235" s="88"/>
    </row>
    <row r="236" spans="1:6" ht="12.75" x14ac:dyDescent="0.2">
      <c r="A236" s="83"/>
      <c r="B236" s="83"/>
      <c r="C236" s="83"/>
      <c r="D236" s="83"/>
      <c r="E236" s="88"/>
      <c r="F236" s="88"/>
    </row>
    <row r="237" spans="1:6" ht="12.75" x14ac:dyDescent="0.2">
      <c r="A237" s="83"/>
      <c r="B237" s="83"/>
      <c r="C237" s="83"/>
      <c r="D237" s="83"/>
      <c r="E237" s="88"/>
      <c r="F237" s="88"/>
    </row>
    <row r="238" spans="1:6" ht="12.75" x14ac:dyDescent="0.2">
      <c r="A238" s="83"/>
      <c r="B238" s="83"/>
      <c r="C238" s="83"/>
      <c r="D238" s="83"/>
      <c r="E238" s="88"/>
      <c r="F238" s="88"/>
    </row>
    <row r="239" spans="1:6" ht="12.75" x14ac:dyDescent="0.2">
      <c r="A239" s="83"/>
      <c r="B239" s="83"/>
      <c r="C239" s="83"/>
      <c r="D239" s="83"/>
      <c r="E239" s="88"/>
      <c r="F239" s="88"/>
    </row>
    <row r="240" spans="1:6" ht="12.75" x14ac:dyDescent="0.2">
      <c r="A240" s="83"/>
      <c r="B240" s="83"/>
      <c r="C240" s="83"/>
      <c r="D240" s="83"/>
      <c r="E240" s="88"/>
      <c r="F240" s="88"/>
    </row>
    <row r="241" spans="1:6" ht="12.75" x14ac:dyDescent="0.2">
      <c r="A241" s="83"/>
      <c r="B241" s="83"/>
      <c r="C241" s="83"/>
      <c r="D241" s="83"/>
      <c r="E241" s="88"/>
      <c r="F241" s="88"/>
    </row>
    <row r="242" spans="1:6" ht="12.75" x14ac:dyDescent="0.2">
      <c r="A242" s="83"/>
      <c r="B242" s="83"/>
      <c r="C242" s="83"/>
      <c r="D242" s="83"/>
      <c r="E242" s="88"/>
      <c r="F242" s="88"/>
    </row>
    <row r="243" spans="1:6" ht="12.75" x14ac:dyDescent="0.2">
      <c r="A243" s="83"/>
      <c r="B243" s="83"/>
      <c r="C243" s="83"/>
      <c r="D243" s="83"/>
      <c r="E243" s="88"/>
      <c r="F243" s="88"/>
    </row>
    <row r="244" spans="1:6" ht="12.75" x14ac:dyDescent="0.2">
      <c r="A244" s="83"/>
      <c r="B244" s="83"/>
      <c r="C244" s="83"/>
      <c r="D244" s="83"/>
      <c r="E244" s="88"/>
      <c r="F244" s="88"/>
    </row>
    <row r="245" spans="1:6" ht="12.75" x14ac:dyDescent="0.2">
      <c r="A245" s="83"/>
      <c r="B245" s="83"/>
      <c r="C245" s="83"/>
      <c r="D245" s="83"/>
      <c r="E245" s="88"/>
      <c r="F245" s="88"/>
    </row>
    <row r="246" spans="1:6" ht="12.75" x14ac:dyDescent="0.2">
      <c r="A246" s="83"/>
      <c r="B246" s="83"/>
      <c r="C246" s="83"/>
      <c r="D246" s="83"/>
      <c r="E246" s="88"/>
      <c r="F246" s="88"/>
    </row>
    <row r="247" spans="1:6" ht="12.75" x14ac:dyDescent="0.2">
      <c r="A247" s="83"/>
      <c r="B247" s="83"/>
      <c r="C247" s="83"/>
      <c r="D247" s="83"/>
      <c r="E247" s="88"/>
      <c r="F247" s="88"/>
    </row>
    <row r="248" spans="1:6" ht="12.75" x14ac:dyDescent="0.2">
      <c r="A248" s="83"/>
      <c r="B248" s="83"/>
      <c r="C248" s="83"/>
      <c r="D248" s="83"/>
      <c r="E248" s="88"/>
      <c r="F248" s="88"/>
    </row>
    <row r="249" spans="1:6" ht="12.75" x14ac:dyDescent="0.2">
      <c r="A249" s="83"/>
      <c r="B249" s="83"/>
      <c r="C249" s="83"/>
      <c r="D249" s="83"/>
      <c r="E249" s="88"/>
      <c r="F249" s="88"/>
    </row>
    <row r="250" spans="1:6" ht="12.75" x14ac:dyDescent="0.2">
      <c r="A250" s="83"/>
      <c r="B250" s="83"/>
      <c r="C250" s="83"/>
      <c r="D250" s="83"/>
      <c r="E250" s="88"/>
      <c r="F250" s="88"/>
    </row>
    <row r="251" spans="1:6" ht="12.75" x14ac:dyDescent="0.2">
      <c r="A251" s="83"/>
      <c r="B251" s="83"/>
      <c r="C251" s="83"/>
      <c r="D251" s="83"/>
      <c r="E251" s="88"/>
      <c r="F251" s="88"/>
    </row>
    <row r="252" spans="1:6" ht="12.75" x14ac:dyDescent="0.2">
      <c r="A252" s="83"/>
      <c r="B252" s="83"/>
      <c r="C252" s="83"/>
      <c r="D252" s="83"/>
      <c r="E252" s="88"/>
      <c r="F252" s="88"/>
    </row>
    <row r="253" spans="1:6" ht="12.75" x14ac:dyDescent="0.2">
      <c r="A253" s="83"/>
      <c r="B253" s="83"/>
      <c r="C253" s="83"/>
      <c r="D253" s="83"/>
      <c r="E253" s="88"/>
      <c r="F253" s="88"/>
    </row>
    <row r="254" spans="1:6" ht="12.75" x14ac:dyDescent="0.2">
      <c r="A254" s="83"/>
      <c r="B254" s="83"/>
      <c r="C254" s="83"/>
      <c r="D254" s="83"/>
      <c r="E254" s="88"/>
      <c r="F254" s="88"/>
    </row>
    <row r="255" spans="1:6" ht="12.75" x14ac:dyDescent="0.2">
      <c r="A255" s="83"/>
      <c r="B255" s="83"/>
      <c r="C255" s="83"/>
      <c r="D255" s="83"/>
      <c r="E255" s="88"/>
      <c r="F255" s="88"/>
    </row>
    <row r="256" spans="1:6" ht="12.75" x14ac:dyDescent="0.2">
      <c r="A256" s="83"/>
      <c r="B256" s="83"/>
      <c r="C256" s="83"/>
      <c r="D256" s="83"/>
      <c r="E256" s="88"/>
      <c r="F256" s="88"/>
    </row>
    <row r="257" spans="1:6" ht="12.75" x14ac:dyDescent="0.2">
      <c r="A257" s="83"/>
      <c r="B257" s="83"/>
      <c r="C257" s="83"/>
      <c r="D257" s="83"/>
      <c r="E257" s="88"/>
      <c r="F257" s="88"/>
    </row>
    <row r="258" spans="1:6" ht="12.75" x14ac:dyDescent="0.2">
      <c r="A258" s="83"/>
      <c r="B258" s="83"/>
      <c r="C258" s="83"/>
      <c r="D258" s="83"/>
      <c r="E258" s="88"/>
      <c r="F258" s="88"/>
    </row>
    <row r="259" spans="1:6" ht="12.75" x14ac:dyDescent="0.2">
      <c r="A259" s="83"/>
      <c r="B259" s="83"/>
      <c r="C259" s="83"/>
      <c r="D259" s="83"/>
      <c r="E259" s="88"/>
      <c r="F259" s="88"/>
    </row>
    <row r="260" spans="1:6" ht="12.75" x14ac:dyDescent="0.2">
      <c r="A260" s="83"/>
      <c r="B260" s="83"/>
      <c r="C260" s="83"/>
      <c r="D260" s="83"/>
      <c r="E260" s="88"/>
      <c r="F260" s="88"/>
    </row>
    <row r="261" spans="1:6" ht="12.75" x14ac:dyDescent="0.2">
      <c r="A261" s="83"/>
      <c r="B261" s="83"/>
      <c r="C261" s="83"/>
      <c r="D261" s="83"/>
      <c r="E261" s="88"/>
      <c r="F261" s="88"/>
    </row>
    <row r="262" spans="1:6" ht="12.75" x14ac:dyDescent="0.2">
      <c r="A262" s="83"/>
      <c r="B262" s="83"/>
      <c r="C262" s="83"/>
      <c r="D262" s="83"/>
      <c r="E262" s="88"/>
      <c r="F262" s="88"/>
    </row>
    <row r="263" spans="1:6" ht="12.75" x14ac:dyDescent="0.2">
      <c r="A263" s="83"/>
      <c r="B263" s="83"/>
      <c r="C263" s="83"/>
      <c r="D263" s="83"/>
      <c r="E263" s="88"/>
      <c r="F263" s="88"/>
    </row>
    <row r="264" spans="1:6" ht="12.75" x14ac:dyDescent="0.2">
      <c r="A264" s="83"/>
      <c r="B264" s="83"/>
      <c r="C264" s="83"/>
      <c r="D264" s="83"/>
      <c r="E264" s="88"/>
      <c r="F264" s="88"/>
    </row>
    <row r="265" spans="1:6" ht="12.75" x14ac:dyDescent="0.2">
      <c r="A265" s="83"/>
      <c r="B265" s="83"/>
      <c r="C265" s="83"/>
      <c r="D265" s="83"/>
      <c r="E265" s="88"/>
      <c r="F265" s="88"/>
    </row>
    <row r="266" spans="1:6" ht="12.75" x14ac:dyDescent="0.2">
      <c r="A266" s="83"/>
      <c r="B266" s="83"/>
      <c r="C266" s="83"/>
      <c r="D266" s="83"/>
      <c r="E266" s="88"/>
      <c r="F266" s="88"/>
    </row>
    <row r="267" spans="1:6" ht="12.75" x14ac:dyDescent="0.2">
      <c r="A267" s="83"/>
      <c r="B267" s="83"/>
      <c r="C267" s="83"/>
      <c r="D267" s="83"/>
      <c r="E267" s="88"/>
      <c r="F267" s="88"/>
    </row>
    <row r="268" spans="1:6" ht="12.75" x14ac:dyDescent="0.2">
      <c r="A268" s="83"/>
      <c r="B268" s="83"/>
      <c r="C268" s="83"/>
      <c r="D268" s="83"/>
      <c r="E268" s="88"/>
      <c r="F268" s="88"/>
    </row>
    <row r="269" spans="1:6" ht="12.75" x14ac:dyDescent="0.2">
      <c r="A269" s="83"/>
      <c r="B269" s="83"/>
      <c r="C269" s="83"/>
      <c r="D269" s="83"/>
      <c r="E269" s="88"/>
      <c r="F269" s="88"/>
    </row>
    <row r="270" spans="1:6" ht="12.75" x14ac:dyDescent="0.2">
      <c r="A270" s="83"/>
      <c r="B270" s="83"/>
      <c r="C270" s="83"/>
      <c r="D270" s="83"/>
      <c r="E270" s="88"/>
      <c r="F270" s="88"/>
    </row>
    <row r="271" spans="1:6" ht="12.75" x14ac:dyDescent="0.2">
      <c r="A271" s="83"/>
      <c r="B271" s="83"/>
      <c r="C271" s="83"/>
      <c r="D271" s="83"/>
      <c r="E271" s="88"/>
      <c r="F271" s="88"/>
    </row>
    <row r="272" spans="1:6" ht="12.75" x14ac:dyDescent="0.2">
      <c r="A272" s="83"/>
      <c r="B272" s="83"/>
      <c r="C272" s="83"/>
      <c r="D272" s="83"/>
      <c r="E272" s="88"/>
      <c r="F272" s="88"/>
    </row>
    <row r="273" spans="1:6" ht="12.75" x14ac:dyDescent="0.2">
      <c r="A273" s="83"/>
      <c r="B273" s="83"/>
      <c r="C273" s="83"/>
      <c r="D273" s="83"/>
      <c r="E273" s="88"/>
      <c r="F273" s="88"/>
    </row>
    <row r="274" spans="1:6" ht="12.75" x14ac:dyDescent="0.2">
      <c r="A274" s="83"/>
      <c r="B274" s="83"/>
      <c r="C274" s="83"/>
      <c r="D274" s="83"/>
      <c r="E274" s="88"/>
      <c r="F274" s="88"/>
    </row>
    <row r="275" spans="1:6" ht="12.75" x14ac:dyDescent="0.2">
      <c r="A275" s="83"/>
      <c r="B275" s="83"/>
      <c r="C275" s="83"/>
      <c r="D275" s="83"/>
      <c r="E275" s="88"/>
      <c r="F275" s="88"/>
    </row>
    <row r="276" spans="1:6" ht="12.75" x14ac:dyDescent="0.2">
      <c r="A276" s="83"/>
      <c r="B276" s="83"/>
      <c r="C276" s="83"/>
      <c r="D276" s="83"/>
      <c r="E276" s="88"/>
      <c r="F276" s="88"/>
    </row>
    <row r="277" spans="1:6" ht="12.75" x14ac:dyDescent="0.2">
      <c r="A277" s="83"/>
      <c r="B277" s="83"/>
      <c r="C277" s="83"/>
      <c r="D277" s="83"/>
      <c r="E277" s="88"/>
      <c r="F277" s="88"/>
    </row>
    <row r="278" spans="1:6" ht="12.75" x14ac:dyDescent="0.2">
      <c r="A278" s="83"/>
      <c r="B278" s="83"/>
      <c r="C278" s="83"/>
      <c r="D278" s="83"/>
      <c r="E278" s="88"/>
      <c r="F278" s="88"/>
    </row>
    <row r="279" spans="1:6" ht="12.75" x14ac:dyDescent="0.2">
      <c r="A279" s="83"/>
      <c r="B279" s="83"/>
      <c r="C279" s="83"/>
      <c r="D279" s="83"/>
      <c r="E279" s="88"/>
      <c r="F279" s="88"/>
    </row>
    <row r="280" spans="1:6" ht="12.75" x14ac:dyDescent="0.2">
      <c r="A280" s="83"/>
      <c r="B280" s="83"/>
      <c r="C280" s="83"/>
      <c r="D280" s="83"/>
      <c r="E280" s="88"/>
      <c r="F280" s="88"/>
    </row>
    <row r="281" spans="1:6" ht="12.75" x14ac:dyDescent="0.2">
      <c r="A281" s="83"/>
      <c r="B281" s="83"/>
      <c r="C281" s="83"/>
      <c r="D281" s="83"/>
      <c r="E281" s="88"/>
      <c r="F281" s="88"/>
    </row>
    <row r="282" spans="1:6" ht="12.75" x14ac:dyDescent="0.2">
      <c r="A282" s="83"/>
      <c r="B282" s="83"/>
      <c r="C282" s="83"/>
      <c r="D282" s="83"/>
      <c r="E282" s="88"/>
      <c r="F282" s="88"/>
    </row>
    <row r="283" spans="1:6" ht="12.75" x14ac:dyDescent="0.2">
      <c r="A283" s="83"/>
      <c r="B283" s="83"/>
      <c r="C283" s="83"/>
      <c r="D283" s="83"/>
      <c r="E283" s="88"/>
      <c r="F283" s="88"/>
    </row>
    <row r="284" spans="1:6" ht="12.75" x14ac:dyDescent="0.2">
      <c r="A284" s="83"/>
      <c r="B284" s="83"/>
      <c r="C284" s="83"/>
      <c r="D284" s="83"/>
      <c r="E284" s="88"/>
      <c r="F284" s="88"/>
    </row>
    <row r="285" spans="1:6" ht="12.75" x14ac:dyDescent="0.2">
      <c r="A285" s="83"/>
      <c r="B285" s="83"/>
      <c r="C285" s="83"/>
      <c r="D285" s="83"/>
      <c r="E285" s="88"/>
      <c r="F285" s="88"/>
    </row>
    <row r="286" spans="1:6" ht="12.75" x14ac:dyDescent="0.2">
      <c r="A286" s="83"/>
      <c r="B286" s="83"/>
      <c r="C286" s="83"/>
      <c r="D286" s="83"/>
      <c r="E286" s="88"/>
      <c r="F286" s="88"/>
    </row>
    <row r="287" spans="1:6" ht="12.75" x14ac:dyDescent="0.2">
      <c r="A287" s="83"/>
      <c r="B287" s="83"/>
      <c r="C287" s="83"/>
      <c r="D287" s="83"/>
      <c r="E287" s="88"/>
      <c r="F287" s="88"/>
    </row>
    <row r="288" spans="1:6" ht="12.75" x14ac:dyDescent="0.2">
      <c r="A288" s="83"/>
      <c r="B288" s="83"/>
      <c r="C288" s="83"/>
      <c r="D288" s="83"/>
      <c r="E288" s="88"/>
      <c r="F288" s="88"/>
    </row>
    <row r="289" spans="1:6" ht="12.75" x14ac:dyDescent="0.2">
      <c r="A289" s="83"/>
      <c r="B289" s="83"/>
      <c r="C289" s="83"/>
      <c r="D289" s="83"/>
      <c r="E289" s="88"/>
      <c r="F289" s="88"/>
    </row>
    <row r="290" spans="1:6" ht="12.75" x14ac:dyDescent="0.2">
      <c r="A290" s="83"/>
      <c r="B290" s="83"/>
      <c r="C290" s="83"/>
      <c r="D290" s="83"/>
      <c r="E290" s="88"/>
      <c r="F290" s="88"/>
    </row>
    <row r="291" spans="1:6" ht="12.75" x14ac:dyDescent="0.2">
      <c r="A291" s="83"/>
      <c r="B291" s="83"/>
      <c r="C291" s="83"/>
      <c r="D291" s="83"/>
      <c r="E291" s="88"/>
      <c r="F291" s="88"/>
    </row>
    <row r="292" spans="1:6" ht="12.75" x14ac:dyDescent="0.2">
      <c r="A292" s="83"/>
      <c r="B292" s="83"/>
      <c r="C292" s="83"/>
      <c r="D292" s="83"/>
      <c r="E292" s="88"/>
      <c r="F292" s="88"/>
    </row>
    <row r="293" spans="1:6" ht="12.75" x14ac:dyDescent="0.2">
      <c r="A293" s="83"/>
      <c r="B293" s="83"/>
      <c r="C293" s="83"/>
      <c r="D293" s="83"/>
      <c r="E293" s="88"/>
      <c r="F293" s="88"/>
    </row>
    <row r="294" spans="1:6" ht="12.75" x14ac:dyDescent="0.2">
      <c r="A294" s="83"/>
      <c r="B294" s="83"/>
      <c r="C294" s="83"/>
      <c r="D294" s="83"/>
      <c r="E294" s="88"/>
      <c r="F294" s="88"/>
    </row>
    <row r="295" spans="1:6" ht="12.75" x14ac:dyDescent="0.2">
      <c r="A295" s="83"/>
      <c r="B295" s="83"/>
      <c r="C295" s="83"/>
      <c r="D295" s="83"/>
      <c r="E295" s="88"/>
      <c r="F295" s="88"/>
    </row>
    <row r="296" spans="1:6" ht="12.75" x14ac:dyDescent="0.2">
      <c r="A296" s="83"/>
      <c r="B296" s="83"/>
      <c r="C296" s="83"/>
      <c r="D296" s="83"/>
      <c r="E296" s="88"/>
      <c r="F296" s="88"/>
    </row>
    <row r="297" spans="1:6" ht="12.75" x14ac:dyDescent="0.2">
      <c r="A297" s="83"/>
      <c r="B297" s="83"/>
      <c r="C297" s="83"/>
      <c r="D297" s="83"/>
      <c r="E297" s="88"/>
      <c r="F297" s="88"/>
    </row>
    <row r="298" spans="1:6" ht="12.75" x14ac:dyDescent="0.2">
      <c r="A298" s="83"/>
      <c r="B298" s="83"/>
      <c r="C298" s="83"/>
      <c r="D298" s="83"/>
      <c r="E298" s="88"/>
      <c r="F298" s="88"/>
    </row>
    <row r="299" spans="1:6" ht="12.75" x14ac:dyDescent="0.2">
      <c r="A299" s="83"/>
      <c r="B299" s="83"/>
      <c r="C299" s="83"/>
      <c r="D299" s="83"/>
      <c r="E299" s="88"/>
      <c r="F299" s="88"/>
    </row>
    <row r="300" spans="1:6" ht="12.75" x14ac:dyDescent="0.2">
      <c r="A300" s="83"/>
      <c r="B300" s="83"/>
      <c r="C300" s="83"/>
      <c r="D300" s="83"/>
      <c r="E300" s="88"/>
      <c r="F300" s="88"/>
    </row>
    <row r="301" spans="1:6" ht="12.75" x14ac:dyDescent="0.2">
      <c r="A301" s="83"/>
      <c r="B301" s="83"/>
      <c r="C301" s="83"/>
      <c r="D301" s="83"/>
      <c r="E301" s="88"/>
      <c r="F301" s="88"/>
    </row>
    <row r="302" spans="1:6" ht="12.75" x14ac:dyDescent="0.2">
      <c r="A302" s="83"/>
      <c r="B302" s="83"/>
      <c r="C302" s="83"/>
      <c r="D302" s="83"/>
      <c r="E302" s="88"/>
      <c r="F302" s="88"/>
    </row>
    <row r="303" spans="1:6" ht="12.75" x14ac:dyDescent="0.2">
      <c r="A303" s="83"/>
      <c r="B303" s="83"/>
      <c r="C303" s="83"/>
      <c r="D303" s="83"/>
      <c r="E303" s="88"/>
      <c r="F303" s="88"/>
    </row>
    <row r="304" spans="1:6" ht="12.75" x14ac:dyDescent="0.2">
      <c r="A304" s="83"/>
      <c r="B304" s="83"/>
      <c r="C304" s="83"/>
      <c r="D304" s="83"/>
      <c r="E304" s="88"/>
      <c r="F304" s="88"/>
    </row>
    <row r="305" spans="1:6" ht="12.75" x14ac:dyDescent="0.2">
      <c r="A305" s="83"/>
      <c r="B305" s="83"/>
      <c r="C305" s="83"/>
      <c r="D305" s="83"/>
      <c r="E305" s="88"/>
      <c r="F305" s="88"/>
    </row>
    <row r="306" spans="1:6" ht="12.75" x14ac:dyDescent="0.2">
      <c r="A306" s="83"/>
      <c r="B306" s="83"/>
      <c r="C306" s="83"/>
      <c r="D306" s="83"/>
      <c r="E306" s="88"/>
      <c r="F306" s="88"/>
    </row>
    <row r="307" spans="1:6" ht="12.75" x14ac:dyDescent="0.2">
      <c r="A307" s="83"/>
      <c r="B307" s="83"/>
      <c r="C307" s="83"/>
      <c r="D307" s="83"/>
      <c r="E307" s="88"/>
      <c r="F307" s="88"/>
    </row>
    <row r="308" spans="1:6" ht="12.75" x14ac:dyDescent="0.2">
      <c r="A308" s="83"/>
      <c r="B308" s="83"/>
      <c r="C308" s="83"/>
      <c r="D308" s="83"/>
      <c r="E308" s="88"/>
      <c r="F308" s="88"/>
    </row>
    <row r="309" spans="1:6" ht="12.75" x14ac:dyDescent="0.2">
      <c r="A309" s="83"/>
      <c r="B309" s="83"/>
      <c r="C309" s="83"/>
      <c r="D309" s="83"/>
      <c r="E309" s="88"/>
      <c r="F309" s="88"/>
    </row>
    <row r="310" spans="1:6" ht="12.75" x14ac:dyDescent="0.2">
      <c r="A310" s="83"/>
      <c r="B310" s="83"/>
      <c r="C310" s="83"/>
      <c r="D310" s="83"/>
      <c r="E310" s="88"/>
      <c r="F310" s="88"/>
    </row>
    <row r="311" spans="1:6" ht="12.75" x14ac:dyDescent="0.2">
      <c r="A311" s="83"/>
      <c r="B311" s="83"/>
      <c r="C311" s="83"/>
      <c r="D311" s="83"/>
      <c r="E311" s="88"/>
      <c r="F311" s="88"/>
    </row>
    <row r="312" spans="1:6" ht="12.75" x14ac:dyDescent="0.2">
      <c r="A312" s="83"/>
      <c r="B312" s="83"/>
      <c r="C312" s="83"/>
      <c r="D312" s="83"/>
      <c r="E312" s="83"/>
    </row>
    <row r="313" spans="1:6" ht="12.75" x14ac:dyDescent="0.2">
      <c r="A313" s="83"/>
      <c r="B313" s="83"/>
      <c r="C313" s="83"/>
      <c r="D313" s="83"/>
      <c r="E313" s="83"/>
    </row>
    <row r="314" spans="1:6" ht="12.75" x14ac:dyDescent="0.2">
      <c r="A314" s="83"/>
      <c r="B314" s="83"/>
      <c r="C314" s="83"/>
      <c r="D314" s="83"/>
      <c r="E314" s="83"/>
    </row>
    <row r="315" spans="1:6" ht="12.75" x14ac:dyDescent="0.2">
      <c r="A315" s="83"/>
      <c r="B315" s="83"/>
      <c r="C315" s="83"/>
      <c r="D315" s="83"/>
      <c r="E315" s="83"/>
    </row>
    <row r="316" spans="1:6" ht="12.75" x14ac:dyDescent="0.2">
      <c r="A316" s="83"/>
      <c r="B316" s="83"/>
      <c r="C316" s="83"/>
      <c r="D316" s="83"/>
      <c r="E316" s="83"/>
    </row>
    <row r="317" spans="1:6" ht="12.75" x14ac:dyDescent="0.2">
      <c r="A317" s="83"/>
      <c r="B317" s="83"/>
      <c r="C317" s="83"/>
      <c r="D317" s="83"/>
      <c r="E317" s="83"/>
    </row>
    <row r="318" spans="1:6" ht="12.75" x14ac:dyDescent="0.2">
      <c r="A318" s="83"/>
      <c r="B318" s="83"/>
      <c r="C318" s="83"/>
      <c r="D318" s="83"/>
      <c r="E318" s="83"/>
    </row>
    <row r="319" spans="1:6" ht="12.75" x14ac:dyDescent="0.2">
      <c r="A319" s="83"/>
      <c r="B319" s="83"/>
      <c r="C319" s="83"/>
      <c r="D319" s="83"/>
      <c r="E319" s="83"/>
    </row>
    <row r="320" spans="1:6" ht="12.75" x14ac:dyDescent="0.2">
      <c r="A320" s="83"/>
      <c r="B320" s="83"/>
      <c r="C320" s="83"/>
      <c r="D320" s="83"/>
      <c r="E320" s="83"/>
    </row>
    <row r="321" spans="1:5" ht="12.75" x14ac:dyDescent="0.2">
      <c r="A321" s="83"/>
      <c r="B321" s="83"/>
      <c r="C321" s="83"/>
      <c r="D321" s="83"/>
      <c r="E321" s="83"/>
    </row>
    <row r="322" spans="1:5" ht="12.75" x14ac:dyDescent="0.2">
      <c r="A322" s="83"/>
      <c r="B322" s="83"/>
      <c r="C322" s="83"/>
      <c r="D322" s="83"/>
      <c r="E322" s="83"/>
    </row>
    <row r="323" spans="1:5" ht="12.75" x14ac:dyDescent="0.2">
      <c r="A323" s="83"/>
      <c r="B323" s="83"/>
      <c r="C323" s="83"/>
      <c r="D323" s="83"/>
      <c r="E323" s="83"/>
    </row>
    <row r="324" spans="1:5" ht="12.75" x14ac:dyDescent="0.2">
      <c r="A324" s="83"/>
      <c r="B324" s="83"/>
      <c r="C324" s="83"/>
      <c r="D324" s="83"/>
      <c r="E324" s="83"/>
    </row>
    <row r="325" spans="1:5" ht="12.75" x14ac:dyDescent="0.2">
      <c r="A325" s="83"/>
      <c r="B325" s="83"/>
      <c r="C325" s="83"/>
      <c r="D325" s="83"/>
      <c r="E325" s="83"/>
    </row>
    <row r="326" spans="1:5" ht="12.75" x14ac:dyDescent="0.2">
      <c r="A326" s="83"/>
      <c r="B326" s="83"/>
      <c r="C326" s="83"/>
      <c r="D326" s="83"/>
      <c r="E326" s="83"/>
    </row>
    <row r="327" spans="1:5" ht="12.75" x14ac:dyDescent="0.2">
      <c r="A327" s="83"/>
      <c r="B327" s="83"/>
      <c r="C327" s="83"/>
      <c r="D327" s="83"/>
      <c r="E327" s="83"/>
    </row>
    <row r="328" spans="1:5" ht="12.75" x14ac:dyDescent="0.2">
      <c r="A328" s="83"/>
      <c r="B328" s="83"/>
      <c r="C328" s="83"/>
      <c r="D328" s="83"/>
      <c r="E328" s="83"/>
    </row>
    <row r="329" spans="1:5" ht="12.75" x14ac:dyDescent="0.2">
      <c r="A329" s="83"/>
      <c r="B329" s="83"/>
      <c r="C329" s="83"/>
      <c r="D329" s="83"/>
      <c r="E329" s="83"/>
    </row>
    <row r="330" spans="1:5" ht="12.75" x14ac:dyDescent="0.2">
      <c r="A330" s="83"/>
      <c r="B330" s="83"/>
      <c r="C330" s="83"/>
      <c r="D330" s="83"/>
      <c r="E330" s="83"/>
    </row>
    <row r="331" spans="1:5" ht="12.75" x14ac:dyDescent="0.2">
      <c r="A331" s="83"/>
      <c r="B331" s="83"/>
      <c r="C331" s="83"/>
      <c r="D331" s="83"/>
      <c r="E331" s="83"/>
    </row>
    <row r="332" spans="1:5" ht="12.75" x14ac:dyDescent="0.2">
      <c r="A332" s="83"/>
      <c r="B332" s="83"/>
      <c r="C332" s="83"/>
      <c r="D332" s="83"/>
      <c r="E332" s="83"/>
    </row>
    <row r="333" spans="1:5" ht="12.75" x14ac:dyDescent="0.2">
      <c r="A333" s="83"/>
      <c r="B333" s="83"/>
      <c r="C333" s="83"/>
      <c r="D333" s="83"/>
      <c r="E333" s="83"/>
    </row>
    <row r="334" spans="1:5" ht="12.75" x14ac:dyDescent="0.2">
      <c r="A334" s="83"/>
      <c r="B334" s="83"/>
      <c r="C334" s="83"/>
      <c r="D334" s="83"/>
      <c r="E334" s="83"/>
    </row>
    <row r="335" spans="1:5" ht="12.75" x14ac:dyDescent="0.2">
      <c r="A335" s="83"/>
      <c r="B335" s="83"/>
      <c r="C335" s="83"/>
      <c r="D335" s="83"/>
      <c r="E335" s="83"/>
    </row>
    <row r="336" spans="1:5" ht="12.75" x14ac:dyDescent="0.2">
      <c r="A336" s="83"/>
      <c r="B336" s="83"/>
      <c r="C336" s="83"/>
      <c r="D336" s="83"/>
      <c r="E336" s="83"/>
    </row>
    <row r="337" spans="1:5" ht="12.75" x14ac:dyDescent="0.2">
      <c r="A337" s="83"/>
      <c r="B337" s="83"/>
      <c r="C337" s="83"/>
      <c r="D337" s="83"/>
      <c r="E337" s="83"/>
    </row>
    <row r="338" spans="1:5" ht="12.75" x14ac:dyDescent="0.2">
      <c r="A338" s="83"/>
      <c r="B338" s="83"/>
      <c r="C338" s="83"/>
      <c r="D338" s="83"/>
      <c r="E338" s="83"/>
    </row>
    <row r="339" spans="1:5" ht="12.75" x14ac:dyDescent="0.2">
      <c r="A339" s="83"/>
      <c r="B339" s="83"/>
      <c r="C339" s="83"/>
      <c r="D339" s="83"/>
      <c r="E339" s="83"/>
    </row>
    <row r="340" spans="1:5" ht="12.75" x14ac:dyDescent="0.2">
      <c r="A340" s="83"/>
      <c r="B340" s="83"/>
      <c r="C340" s="83"/>
      <c r="D340" s="83"/>
      <c r="E340" s="83"/>
    </row>
    <row r="341" spans="1:5" ht="12.75" x14ac:dyDescent="0.2">
      <c r="A341" s="83"/>
      <c r="B341" s="83"/>
      <c r="C341" s="83"/>
      <c r="D341" s="83"/>
      <c r="E341" s="83"/>
    </row>
    <row r="342" spans="1:5" ht="12.75" x14ac:dyDescent="0.2">
      <c r="A342" s="83"/>
      <c r="B342" s="83"/>
      <c r="C342" s="83"/>
      <c r="D342" s="83"/>
      <c r="E342" s="83"/>
    </row>
    <row r="343" spans="1:5" ht="12.75" x14ac:dyDescent="0.2">
      <c r="A343" s="83"/>
      <c r="B343" s="83"/>
      <c r="C343" s="83"/>
      <c r="D343" s="83"/>
      <c r="E343" s="83"/>
    </row>
    <row r="344" spans="1:5" ht="12.75" x14ac:dyDescent="0.2">
      <c r="A344" s="83"/>
      <c r="B344" s="83"/>
      <c r="C344" s="83"/>
      <c r="D344" s="83"/>
      <c r="E344" s="83"/>
    </row>
    <row r="345" spans="1:5" ht="12.75" x14ac:dyDescent="0.2">
      <c r="A345" s="83"/>
      <c r="B345" s="83"/>
      <c r="C345" s="83"/>
      <c r="D345" s="83"/>
      <c r="E345" s="83"/>
    </row>
    <row r="346" spans="1:5" ht="12.75" x14ac:dyDescent="0.2">
      <c r="A346" s="83"/>
      <c r="B346" s="83"/>
      <c r="C346" s="83"/>
      <c r="D346" s="83"/>
      <c r="E346" s="83"/>
    </row>
    <row r="347" spans="1:5" ht="12.75" x14ac:dyDescent="0.2">
      <c r="A347" s="83"/>
      <c r="B347" s="83"/>
      <c r="C347" s="83"/>
      <c r="D347" s="83"/>
      <c r="E347" s="83"/>
    </row>
    <row r="348" spans="1:5" ht="12.75" x14ac:dyDescent="0.2">
      <c r="A348" s="83"/>
      <c r="B348" s="83"/>
      <c r="C348" s="83"/>
      <c r="D348" s="83"/>
      <c r="E348" s="83"/>
    </row>
    <row r="349" spans="1:5" ht="12.75" x14ac:dyDescent="0.2">
      <c r="A349" s="83"/>
      <c r="B349" s="83"/>
      <c r="C349" s="83"/>
      <c r="D349" s="83"/>
      <c r="E349" s="83"/>
    </row>
    <row r="350" spans="1:5" ht="12.75" x14ac:dyDescent="0.2">
      <c r="A350" s="83"/>
      <c r="B350" s="83"/>
      <c r="C350" s="83"/>
      <c r="D350" s="83"/>
      <c r="E350" s="83"/>
    </row>
    <row r="351" spans="1:5" ht="12.75" x14ac:dyDescent="0.2">
      <c r="A351" s="83"/>
      <c r="B351" s="83"/>
      <c r="C351" s="83"/>
      <c r="D351" s="83"/>
      <c r="E351" s="83"/>
    </row>
    <row r="352" spans="1:5" ht="12.75" x14ac:dyDescent="0.2">
      <c r="A352" s="83"/>
      <c r="B352" s="83"/>
      <c r="C352" s="83"/>
      <c r="D352" s="83"/>
      <c r="E352" s="83"/>
    </row>
    <row r="353" spans="1:5" ht="12.75" x14ac:dyDescent="0.2">
      <c r="A353" s="83"/>
      <c r="B353" s="83"/>
      <c r="C353" s="83"/>
      <c r="D353" s="83"/>
      <c r="E353" s="83"/>
    </row>
    <row r="354" spans="1:5" ht="12.75" x14ac:dyDescent="0.2">
      <c r="A354" s="83"/>
      <c r="B354" s="83"/>
      <c r="C354" s="83"/>
      <c r="D354" s="83"/>
      <c r="E354" s="83"/>
    </row>
    <row r="355" spans="1:5" ht="12.75" x14ac:dyDescent="0.2">
      <c r="A355" s="83"/>
      <c r="B355" s="83"/>
      <c r="C355" s="83"/>
      <c r="D355" s="83"/>
      <c r="E355" s="83"/>
    </row>
    <row r="356" spans="1:5" ht="12.75" x14ac:dyDescent="0.2">
      <c r="A356" s="83"/>
      <c r="B356" s="83"/>
      <c r="C356" s="83"/>
      <c r="D356" s="83"/>
      <c r="E356" s="83"/>
    </row>
    <row r="357" spans="1:5" ht="12.75" x14ac:dyDescent="0.2">
      <c r="A357" s="83"/>
      <c r="B357" s="83"/>
      <c r="C357" s="83"/>
      <c r="D357" s="83"/>
      <c r="E357" s="83"/>
    </row>
    <row r="358" spans="1:5" ht="12.75" x14ac:dyDescent="0.2">
      <c r="A358" s="83"/>
      <c r="B358" s="83"/>
      <c r="C358" s="83"/>
      <c r="D358" s="83"/>
      <c r="E358" s="83"/>
    </row>
    <row r="359" spans="1:5" ht="12.75" x14ac:dyDescent="0.2">
      <c r="A359" s="83"/>
      <c r="B359" s="83"/>
      <c r="C359" s="83"/>
      <c r="D359" s="83"/>
      <c r="E359" s="83"/>
    </row>
    <row r="360" spans="1:5" ht="12.75" x14ac:dyDescent="0.2">
      <c r="A360" s="83"/>
      <c r="B360" s="83"/>
      <c r="C360" s="83"/>
      <c r="D360" s="83"/>
      <c r="E360" s="83"/>
    </row>
    <row r="361" spans="1:5" ht="12.75" x14ac:dyDescent="0.2">
      <c r="A361" s="83"/>
      <c r="B361" s="83"/>
      <c r="C361" s="83"/>
      <c r="D361" s="83"/>
      <c r="E361" s="83"/>
    </row>
    <row r="362" spans="1:5" ht="12.75" x14ac:dyDescent="0.2">
      <c r="A362" s="83"/>
      <c r="B362" s="83"/>
      <c r="C362" s="83"/>
      <c r="D362" s="83"/>
      <c r="E362" s="83"/>
    </row>
    <row r="363" spans="1:5" ht="12.75" x14ac:dyDescent="0.2">
      <c r="A363" s="83"/>
      <c r="B363" s="83"/>
      <c r="C363" s="83"/>
      <c r="D363" s="83"/>
      <c r="E363" s="83"/>
    </row>
    <row r="364" spans="1:5" ht="12.75" x14ac:dyDescent="0.2">
      <c r="A364" s="83"/>
      <c r="B364" s="83"/>
      <c r="C364" s="83"/>
      <c r="D364" s="83"/>
      <c r="E364" s="83"/>
    </row>
    <row r="365" spans="1:5" ht="12.75" x14ac:dyDescent="0.2">
      <c r="A365" s="83"/>
      <c r="B365" s="83"/>
      <c r="C365" s="83"/>
      <c r="D365" s="83"/>
      <c r="E365" s="83"/>
    </row>
    <row r="366" spans="1:5" ht="12.75" x14ac:dyDescent="0.2">
      <c r="A366" s="83"/>
      <c r="B366" s="83"/>
      <c r="C366" s="83"/>
      <c r="D366" s="83"/>
      <c r="E366" s="83"/>
    </row>
    <row r="367" spans="1:5" ht="12.75" x14ac:dyDescent="0.2">
      <c r="A367" s="83"/>
      <c r="B367" s="83"/>
      <c r="C367" s="83"/>
      <c r="D367" s="83"/>
      <c r="E367" s="83"/>
    </row>
    <row r="368" spans="1:5" ht="12.75" x14ac:dyDescent="0.2">
      <c r="A368" s="83"/>
      <c r="B368" s="83"/>
      <c r="C368" s="83"/>
      <c r="D368" s="83"/>
      <c r="E368" s="83"/>
    </row>
    <row r="369" spans="1:5" ht="12.75" x14ac:dyDescent="0.2">
      <c r="A369" s="83"/>
      <c r="B369" s="83"/>
      <c r="C369" s="83"/>
      <c r="D369" s="83"/>
      <c r="E369" s="83"/>
    </row>
    <row r="370" spans="1:5" ht="12.75" x14ac:dyDescent="0.2">
      <c r="A370" s="83"/>
      <c r="B370" s="83"/>
      <c r="C370" s="83"/>
      <c r="D370" s="83"/>
      <c r="E370" s="83"/>
    </row>
    <row r="371" spans="1:5" ht="12.75" x14ac:dyDescent="0.2">
      <c r="A371" s="83"/>
      <c r="B371" s="83"/>
      <c r="C371" s="83"/>
      <c r="D371" s="83"/>
      <c r="E371" s="83"/>
    </row>
    <row r="372" spans="1:5" ht="12.75" x14ac:dyDescent="0.2">
      <c r="A372" s="83"/>
      <c r="B372" s="83"/>
      <c r="C372" s="83"/>
      <c r="D372" s="83"/>
      <c r="E372" s="83"/>
    </row>
    <row r="373" spans="1:5" ht="12.75" x14ac:dyDescent="0.2">
      <c r="A373" s="83"/>
      <c r="B373" s="83"/>
      <c r="C373" s="83"/>
      <c r="D373" s="83"/>
      <c r="E373" s="83"/>
    </row>
    <row r="374" spans="1:5" ht="12.75" x14ac:dyDescent="0.2">
      <c r="A374" s="83"/>
      <c r="B374" s="83"/>
      <c r="C374" s="83"/>
      <c r="D374" s="83"/>
      <c r="E374" s="83"/>
    </row>
    <row r="375" spans="1:5" ht="12.75" x14ac:dyDescent="0.2">
      <c r="A375" s="83"/>
      <c r="B375" s="83"/>
      <c r="C375" s="83"/>
      <c r="D375" s="83"/>
      <c r="E375" s="83"/>
    </row>
    <row r="376" spans="1:5" ht="12.75" x14ac:dyDescent="0.2">
      <c r="A376" s="83"/>
      <c r="B376" s="83"/>
      <c r="C376" s="83"/>
      <c r="D376" s="83"/>
      <c r="E376" s="83"/>
    </row>
    <row r="377" spans="1:5" ht="12.75" x14ac:dyDescent="0.2">
      <c r="A377" s="83"/>
      <c r="B377" s="83"/>
      <c r="C377" s="83"/>
      <c r="D377" s="83"/>
      <c r="E377" s="83"/>
    </row>
    <row r="378" spans="1:5" ht="12.75" x14ac:dyDescent="0.2">
      <c r="A378" s="83"/>
      <c r="B378" s="83"/>
      <c r="C378" s="83"/>
      <c r="D378" s="83"/>
      <c r="E378" s="83"/>
    </row>
    <row r="379" spans="1:5" ht="12.75" x14ac:dyDescent="0.2">
      <c r="A379" s="83"/>
      <c r="B379" s="83"/>
      <c r="C379" s="83"/>
      <c r="D379" s="83"/>
      <c r="E379" s="83"/>
    </row>
    <row r="380" spans="1:5" ht="12.75" x14ac:dyDescent="0.2">
      <c r="A380" s="83"/>
      <c r="B380" s="83"/>
      <c r="C380" s="83"/>
      <c r="D380" s="83"/>
      <c r="E380" s="83"/>
    </row>
    <row r="381" spans="1:5" ht="12.75" x14ac:dyDescent="0.2">
      <c r="A381" s="83"/>
      <c r="B381" s="83"/>
      <c r="C381" s="83"/>
      <c r="D381" s="83"/>
      <c r="E381" s="83"/>
    </row>
    <row r="382" spans="1:5" ht="12.75" x14ac:dyDescent="0.2">
      <c r="A382" s="83"/>
      <c r="B382" s="83"/>
      <c r="C382" s="83"/>
      <c r="D382" s="83"/>
      <c r="E382" s="83"/>
    </row>
    <row r="383" spans="1:5" ht="12.75" x14ac:dyDescent="0.2">
      <c r="A383" s="83"/>
      <c r="B383" s="83"/>
      <c r="C383" s="83"/>
      <c r="D383" s="83"/>
      <c r="E383" s="83"/>
    </row>
    <row r="384" spans="1:5" ht="12.75" x14ac:dyDescent="0.2">
      <c r="A384" s="83"/>
      <c r="B384" s="83"/>
      <c r="C384" s="83"/>
      <c r="D384" s="83"/>
      <c r="E384" s="83"/>
    </row>
    <row r="385" spans="1:5" ht="12.75" x14ac:dyDescent="0.2">
      <c r="A385" s="83"/>
      <c r="B385" s="83"/>
      <c r="C385" s="83"/>
      <c r="D385" s="83"/>
      <c r="E385" s="83"/>
    </row>
    <row r="386" spans="1:5" ht="12.75" x14ac:dyDescent="0.2">
      <c r="A386" s="83"/>
      <c r="B386" s="83"/>
      <c r="C386" s="83"/>
      <c r="D386" s="83"/>
      <c r="E386" s="83"/>
    </row>
    <row r="387" spans="1:5" ht="12.75" x14ac:dyDescent="0.2">
      <c r="A387" s="83"/>
      <c r="B387" s="83"/>
      <c r="C387" s="83"/>
      <c r="D387" s="83"/>
      <c r="E387" s="83"/>
    </row>
    <row r="388" spans="1:5" ht="12.75" x14ac:dyDescent="0.2">
      <c r="A388" s="83"/>
      <c r="B388" s="83"/>
      <c r="C388" s="83"/>
      <c r="D388" s="83"/>
      <c r="E388" s="83"/>
    </row>
    <row r="389" spans="1:5" ht="12.75" x14ac:dyDescent="0.2">
      <c r="A389" s="83"/>
      <c r="B389" s="83"/>
      <c r="C389" s="83"/>
      <c r="D389" s="83"/>
      <c r="E389" s="83"/>
    </row>
    <row r="390" spans="1:5" ht="12.75" x14ac:dyDescent="0.2">
      <c r="A390" s="83"/>
      <c r="B390" s="83"/>
      <c r="C390" s="83"/>
      <c r="D390" s="83"/>
      <c r="E390" s="83"/>
    </row>
    <row r="391" spans="1:5" ht="12.75" x14ac:dyDescent="0.2">
      <c r="A391" s="83"/>
      <c r="B391" s="83"/>
      <c r="C391" s="83"/>
      <c r="D391" s="83"/>
      <c r="E391" s="83"/>
    </row>
    <row r="392" spans="1:5" ht="12.75" x14ac:dyDescent="0.2">
      <c r="A392" s="83"/>
      <c r="B392" s="83"/>
      <c r="C392" s="83"/>
      <c r="D392" s="83"/>
      <c r="E392" s="83"/>
    </row>
    <row r="393" spans="1:5" ht="12.75" x14ac:dyDescent="0.2">
      <c r="A393" s="83"/>
      <c r="B393" s="83"/>
      <c r="C393" s="83"/>
      <c r="D393" s="83"/>
      <c r="E393" s="83"/>
    </row>
    <row r="394" spans="1:5" ht="12.75" x14ac:dyDescent="0.2">
      <c r="A394" s="83"/>
      <c r="B394" s="83"/>
      <c r="C394" s="83"/>
      <c r="D394" s="83"/>
      <c r="E394" s="83"/>
    </row>
    <row r="395" spans="1:5" ht="12.75" x14ac:dyDescent="0.2">
      <c r="A395" s="83"/>
      <c r="B395" s="83"/>
      <c r="C395" s="83"/>
      <c r="D395" s="83"/>
      <c r="E395" s="83"/>
    </row>
    <row r="396" spans="1:5" ht="12.75" x14ac:dyDescent="0.2">
      <c r="A396" s="83"/>
      <c r="B396" s="83"/>
      <c r="C396" s="83"/>
      <c r="D396" s="83"/>
      <c r="E396" s="83"/>
    </row>
    <row r="397" spans="1:5" ht="12.75" x14ac:dyDescent="0.2">
      <c r="A397" s="83"/>
      <c r="B397" s="83"/>
      <c r="C397" s="83"/>
      <c r="D397" s="83"/>
      <c r="E397" s="83"/>
    </row>
    <row r="398" spans="1:5" ht="12.75" x14ac:dyDescent="0.2">
      <c r="A398" s="83"/>
      <c r="B398" s="83"/>
      <c r="C398" s="83"/>
      <c r="D398" s="83"/>
      <c r="E398" s="83"/>
    </row>
    <row r="399" spans="1:5" ht="12.75" x14ac:dyDescent="0.2">
      <c r="A399" s="83"/>
      <c r="B399" s="83"/>
      <c r="C399" s="83"/>
      <c r="D399" s="83"/>
      <c r="E399" s="83"/>
    </row>
    <row r="400" spans="1:5" ht="12.75" x14ac:dyDescent="0.2">
      <c r="A400" s="83"/>
      <c r="B400" s="83"/>
      <c r="C400" s="83"/>
      <c r="D400" s="83"/>
      <c r="E400" s="83"/>
    </row>
    <row r="401" spans="1:5" ht="12.75" x14ac:dyDescent="0.2">
      <c r="A401" s="83"/>
      <c r="B401" s="83"/>
      <c r="C401" s="83"/>
      <c r="D401" s="83"/>
      <c r="E401" s="83"/>
    </row>
    <row r="402" spans="1:5" ht="12.75" x14ac:dyDescent="0.2">
      <c r="A402" s="83"/>
      <c r="B402" s="83"/>
      <c r="C402" s="83"/>
      <c r="D402" s="83"/>
      <c r="E402" s="83"/>
    </row>
    <row r="403" spans="1:5" ht="12.75" x14ac:dyDescent="0.2">
      <c r="A403" s="83"/>
      <c r="B403" s="83"/>
      <c r="C403" s="83"/>
      <c r="D403" s="83"/>
      <c r="E403" s="83"/>
    </row>
    <row r="404" spans="1:5" ht="12.75" x14ac:dyDescent="0.2">
      <c r="A404" s="83"/>
      <c r="B404" s="83"/>
      <c r="C404" s="83"/>
      <c r="D404" s="83"/>
      <c r="E404" s="83"/>
    </row>
    <row r="405" spans="1:5" ht="12.75" x14ac:dyDescent="0.2">
      <c r="A405" s="83"/>
      <c r="B405" s="83"/>
      <c r="C405" s="83"/>
      <c r="D405" s="83"/>
      <c r="E405" s="83"/>
    </row>
    <row r="406" spans="1:5" ht="12.75" x14ac:dyDescent="0.2">
      <c r="A406" s="83"/>
      <c r="B406" s="83"/>
      <c r="C406" s="83"/>
      <c r="D406" s="83"/>
      <c r="E406" s="83"/>
    </row>
    <row r="407" spans="1:5" ht="12.75" x14ac:dyDescent="0.2">
      <c r="A407" s="83"/>
      <c r="B407" s="83"/>
      <c r="C407" s="83"/>
      <c r="D407" s="83"/>
      <c r="E407" s="83"/>
    </row>
    <row r="408" spans="1:5" ht="12.75" x14ac:dyDescent="0.2">
      <c r="A408" s="83"/>
      <c r="B408" s="83"/>
      <c r="C408" s="83"/>
      <c r="D408" s="83"/>
      <c r="E408" s="83"/>
    </row>
    <row r="409" spans="1:5" ht="12.75" x14ac:dyDescent="0.2">
      <c r="A409" s="83"/>
      <c r="B409" s="83"/>
      <c r="C409" s="83"/>
      <c r="D409" s="83"/>
      <c r="E409" s="83"/>
    </row>
    <row r="410" spans="1:5" ht="12.75" x14ac:dyDescent="0.2">
      <c r="A410" s="83"/>
      <c r="B410" s="83"/>
      <c r="C410" s="83"/>
      <c r="D410" s="83"/>
      <c r="E410" s="83"/>
    </row>
    <row r="411" spans="1:5" ht="12.75" x14ac:dyDescent="0.2">
      <c r="A411" s="83"/>
      <c r="B411" s="83"/>
      <c r="C411" s="83"/>
      <c r="D411" s="83"/>
      <c r="E411" s="83"/>
    </row>
    <row r="412" spans="1:5" ht="12.75" x14ac:dyDescent="0.2">
      <c r="A412" s="83"/>
      <c r="B412" s="83"/>
      <c r="C412" s="83"/>
      <c r="D412" s="83"/>
      <c r="E412" s="83"/>
    </row>
    <row r="413" spans="1:5" ht="12.75" x14ac:dyDescent="0.2">
      <c r="A413" s="83"/>
      <c r="B413" s="83"/>
      <c r="C413" s="83"/>
      <c r="D413" s="83"/>
      <c r="E413" s="83"/>
    </row>
    <row r="414" spans="1:5" ht="12.75" x14ac:dyDescent="0.2">
      <c r="A414" s="83"/>
      <c r="B414" s="83"/>
      <c r="C414" s="83"/>
      <c r="D414" s="83"/>
      <c r="E414" s="83"/>
    </row>
    <row r="415" spans="1:5" ht="12.75" x14ac:dyDescent="0.2">
      <c r="A415" s="83"/>
      <c r="B415" s="83"/>
      <c r="C415" s="83"/>
      <c r="D415" s="83"/>
      <c r="E415" s="83"/>
    </row>
    <row r="416" spans="1:5" ht="12.75" x14ac:dyDescent="0.2">
      <c r="A416" s="83"/>
      <c r="B416" s="83"/>
      <c r="C416" s="83"/>
      <c r="D416" s="83"/>
      <c r="E416" s="83"/>
    </row>
    <row r="417" spans="1:5" ht="12.75" x14ac:dyDescent="0.2">
      <c r="A417" s="83"/>
      <c r="B417" s="83"/>
      <c r="C417" s="83"/>
      <c r="D417" s="83"/>
      <c r="E417" s="83"/>
    </row>
    <row r="418" spans="1:5" ht="12.75" x14ac:dyDescent="0.2">
      <c r="A418" s="83"/>
      <c r="B418" s="83"/>
      <c r="C418" s="83"/>
      <c r="D418" s="83"/>
      <c r="E418" s="83"/>
    </row>
    <row r="419" spans="1:5" ht="12.75" x14ac:dyDescent="0.2">
      <c r="A419" s="83"/>
      <c r="B419" s="83"/>
      <c r="C419" s="83"/>
      <c r="D419" s="83"/>
      <c r="E419" s="83"/>
    </row>
    <row r="420" spans="1:5" ht="12.75" x14ac:dyDescent="0.2">
      <c r="A420" s="83"/>
      <c r="B420" s="83"/>
      <c r="C420" s="83"/>
      <c r="D420" s="83"/>
      <c r="E420" s="83"/>
    </row>
    <row r="421" spans="1:5" ht="12.75" x14ac:dyDescent="0.2">
      <c r="A421" s="83"/>
      <c r="B421" s="83"/>
      <c r="C421" s="83"/>
      <c r="D421" s="83"/>
      <c r="E421" s="83"/>
    </row>
    <row r="422" spans="1:5" ht="12.75" x14ac:dyDescent="0.2">
      <c r="A422" s="83"/>
      <c r="B422" s="83"/>
      <c r="C422" s="83"/>
      <c r="D422" s="83"/>
      <c r="E422" s="83"/>
    </row>
    <row r="423" spans="1:5" ht="12.75" x14ac:dyDescent="0.2">
      <c r="A423" s="83"/>
      <c r="B423" s="83"/>
      <c r="C423" s="83"/>
      <c r="D423" s="83"/>
      <c r="E423" s="83"/>
    </row>
    <row r="424" spans="1:5" ht="12.75" x14ac:dyDescent="0.2">
      <c r="A424" s="83"/>
      <c r="B424" s="83"/>
      <c r="C424" s="83"/>
      <c r="D424" s="83"/>
      <c r="E424" s="83"/>
    </row>
    <row r="425" spans="1:5" ht="12.75" x14ac:dyDescent="0.2">
      <c r="A425" s="83"/>
      <c r="B425" s="83"/>
      <c r="C425" s="83"/>
      <c r="D425" s="83"/>
      <c r="E425" s="83"/>
    </row>
    <row r="426" spans="1:5" ht="12.75" x14ac:dyDescent="0.2">
      <c r="A426" s="83"/>
      <c r="B426" s="83"/>
      <c r="C426" s="83"/>
      <c r="D426" s="83"/>
      <c r="E426" s="83"/>
    </row>
    <row r="427" spans="1:5" ht="12.75" x14ac:dyDescent="0.2">
      <c r="A427" s="83"/>
      <c r="B427" s="83"/>
      <c r="C427" s="83"/>
      <c r="D427" s="83"/>
      <c r="E427" s="83"/>
    </row>
    <row r="428" spans="1:5" ht="12.75" x14ac:dyDescent="0.2">
      <c r="A428" s="83"/>
      <c r="B428" s="83"/>
      <c r="C428" s="83"/>
      <c r="D428" s="83"/>
      <c r="E428" s="83"/>
    </row>
    <row r="429" spans="1:5" ht="12.75" x14ac:dyDescent="0.2">
      <c r="A429" s="83"/>
      <c r="B429" s="83"/>
      <c r="C429" s="83"/>
      <c r="D429" s="83"/>
      <c r="E429" s="83"/>
    </row>
    <row r="430" spans="1:5" ht="12.75" x14ac:dyDescent="0.2">
      <c r="A430" s="83"/>
      <c r="B430" s="83"/>
      <c r="C430" s="83"/>
      <c r="D430" s="83"/>
      <c r="E430" s="83"/>
    </row>
    <row r="431" spans="1:5" ht="12.75" x14ac:dyDescent="0.2">
      <c r="A431" s="83"/>
      <c r="B431" s="83"/>
      <c r="C431" s="83"/>
      <c r="D431" s="83"/>
      <c r="E431" s="83"/>
    </row>
    <row r="432" spans="1:5" ht="12.75" x14ac:dyDescent="0.2">
      <c r="A432" s="83"/>
      <c r="B432" s="83"/>
      <c r="C432" s="83"/>
      <c r="D432" s="83"/>
      <c r="E432" s="83"/>
    </row>
    <row r="433" spans="1:5" ht="12.75" x14ac:dyDescent="0.2">
      <c r="A433" s="83"/>
      <c r="B433" s="83"/>
      <c r="C433" s="83"/>
      <c r="D433" s="83"/>
      <c r="E433" s="83"/>
    </row>
    <row r="434" spans="1:5" ht="12.75" x14ac:dyDescent="0.2">
      <c r="A434" s="83"/>
      <c r="B434" s="83"/>
      <c r="C434" s="83"/>
      <c r="D434" s="83"/>
      <c r="E434" s="83"/>
    </row>
    <row r="435" spans="1:5" ht="12.75" x14ac:dyDescent="0.2">
      <c r="A435" s="83"/>
      <c r="B435" s="83"/>
      <c r="C435" s="83"/>
      <c r="D435" s="83"/>
      <c r="E435" s="83"/>
    </row>
    <row r="436" spans="1:5" ht="12.75" x14ac:dyDescent="0.2">
      <c r="A436" s="83"/>
      <c r="B436" s="83"/>
      <c r="C436" s="83"/>
      <c r="D436" s="83"/>
      <c r="E436" s="83"/>
    </row>
    <row r="437" spans="1:5" ht="12.75" x14ac:dyDescent="0.2">
      <c r="A437" s="83"/>
      <c r="B437" s="83"/>
      <c r="C437" s="83"/>
      <c r="D437" s="83"/>
      <c r="E437" s="83"/>
    </row>
    <row r="438" spans="1:5" ht="12.75" x14ac:dyDescent="0.2">
      <c r="A438" s="83"/>
      <c r="B438" s="83"/>
      <c r="C438" s="83"/>
      <c r="D438" s="83"/>
      <c r="E438" s="83"/>
    </row>
    <row r="439" spans="1:5" ht="12.75" x14ac:dyDescent="0.2">
      <c r="A439" s="83"/>
      <c r="B439" s="83"/>
      <c r="C439" s="83"/>
      <c r="D439" s="83"/>
      <c r="E439" s="83"/>
    </row>
    <row r="440" spans="1:5" ht="12.75" x14ac:dyDescent="0.2">
      <c r="A440" s="83"/>
      <c r="B440" s="83"/>
      <c r="C440" s="83"/>
      <c r="D440" s="83"/>
      <c r="E440" s="83"/>
    </row>
    <row r="441" spans="1:5" ht="12.75" x14ac:dyDescent="0.2">
      <c r="A441" s="83"/>
      <c r="B441" s="83"/>
      <c r="C441" s="83"/>
      <c r="D441" s="83"/>
      <c r="E441" s="83"/>
    </row>
    <row r="442" spans="1:5" ht="12.75" x14ac:dyDescent="0.2">
      <c r="A442" s="83"/>
      <c r="B442" s="83"/>
      <c r="C442" s="83"/>
      <c r="D442" s="83"/>
      <c r="E442" s="83"/>
    </row>
    <row r="443" spans="1:5" ht="12.75" x14ac:dyDescent="0.2">
      <c r="A443" s="83"/>
      <c r="B443" s="83"/>
      <c r="C443" s="83"/>
      <c r="D443" s="83"/>
      <c r="E443" s="83"/>
    </row>
    <row r="444" spans="1:5" ht="12.75" x14ac:dyDescent="0.2">
      <c r="A444" s="83"/>
      <c r="B444" s="83"/>
      <c r="C444" s="83"/>
      <c r="D444" s="83"/>
      <c r="E444" s="83"/>
    </row>
    <row r="445" spans="1:5" ht="12.75" x14ac:dyDescent="0.2">
      <c r="A445" s="83"/>
      <c r="B445" s="83"/>
      <c r="C445" s="83"/>
      <c r="D445" s="83"/>
      <c r="E445" s="83"/>
    </row>
    <row r="446" spans="1:5" ht="12.75" x14ac:dyDescent="0.2">
      <c r="A446" s="83"/>
      <c r="B446" s="83"/>
      <c r="C446" s="83"/>
      <c r="D446" s="83"/>
      <c r="E446" s="83"/>
    </row>
    <row r="447" spans="1:5" ht="12.75" x14ac:dyDescent="0.2">
      <c r="A447" s="83"/>
      <c r="B447" s="83"/>
      <c r="C447" s="83"/>
      <c r="D447" s="83"/>
      <c r="E447" s="83"/>
    </row>
    <row r="448" spans="1:5" ht="12.75" x14ac:dyDescent="0.2">
      <c r="A448" s="83"/>
      <c r="B448" s="83"/>
      <c r="C448" s="83"/>
      <c r="D448" s="83"/>
      <c r="E448" s="83"/>
    </row>
    <row r="449" spans="1:5" ht="12.75" x14ac:dyDescent="0.2">
      <c r="A449" s="83"/>
      <c r="B449" s="83"/>
      <c r="C449" s="83"/>
      <c r="D449" s="83"/>
      <c r="E449" s="83"/>
    </row>
    <row r="450" spans="1:5" ht="12.75" x14ac:dyDescent="0.2">
      <c r="A450" s="83"/>
      <c r="B450" s="83"/>
      <c r="C450" s="83"/>
      <c r="D450" s="83"/>
      <c r="E450" s="83"/>
    </row>
    <row r="451" spans="1:5" ht="12.75" x14ac:dyDescent="0.2">
      <c r="A451" s="83"/>
      <c r="B451" s="83"/>
      <c r="C451" s="83"/>
      <c r="D451" s="83"/>
      <c r="E451" s="83"/>
    </row>
    <row r="452" spans="1:5" ht="12.75" x14ac:dyDescent="0.2">
      <c r="A452" s="83"/>
      <c r="B452" s="83"/>
      <c r="C452" s="83"/>
      <c r="D452" s="83"/>
      <c r="E452" s="83"/>
    </row>
    <row r="453" spans="1:5" ht="12.75" x14ac:dyDescent="0.2">
      <c r="A453" s="83"/>
      <c r="B453" s="83"/>
      <c r="C453" s="83"/>
      <c r="D453" s="83"/>
      <c r="E453" s="83"/>
    </row>
    <row r="454" spans="1:5" ht="12.75" x14ac:dyDescent="0.2">
      <c r="A454" s="83"/>
      <c r="B454" s="83"/>
      <c r="C454" s="83"/>
      <c r="D454" s="83"/>
      <c r="E454" s="83"/>
    </row>
    <row r="455" spans="1:5" ht="12.75" x14ac:dyDescent="0.2">
      <c r="A455" s="83"/>
      <c r="B455" s="83"/>
      <c r="C455" s="83"/>
      <c r="D455" s="83"/>
      <c r="E455" s="83"/>
    </row>
    <row r="456" spans="1:5" ht="12.75" x14ac:dyDescent="0.2">
      <c r="A456" s="83"/>
      <c r="B456" s="83"/>
      <c r="C456" s="83"/>
      <c r="D456" s="83"/>
      <c r="E456" s="83"/>
    </row>
    <row r="457" spans="1:5" ht="12.75" x14ac:dyDescent="0.2">
      <c r="A457" s="83"/>
      <c r="B457" s="83"/>
      <c r="C457" s="83"/>
      <c r="D457" s="83"/>
      <c r="E457" s="83"/>
    </row>
    <row r="458" spans="1:5" ht="12.75" x14ac:dyDescent="0.2">
      <c r="A458" s="83"/>
      <c r="B458" s="83"/>
      <c r="C458" s="83"/>
      <c r="D458" s="83"/>
      <c r="E458" s="83"/>
    </row>
    <row r="459" spans="1:5" ht="12.75" x14ac:dyDescent="0.2">
      <c r="A459" s="83"/>
      <c r="B459" s="83"/>
      <c r="C459" s="83"/>
      <c r="D459" s="83"/>
      <c r="E459" s="83"/>
    </row>
    <row r="460" spans="1:5" ht="12.75" x14ac:dyDescent="0.2">
      <c r="A460" s="83"/>
      <c r="B460" s="83"/>
      <c r="C460" s="83"/>
      <c r="D460" s="83"/>
      <c r="E460" s="83"/>
    </row>
    <row r="461" spans="1:5" ht="12.75" x14ac:dyDescent="0.2">
      <c r="A461" s="83"/>
      <c r="B461" s="83"/>
      <c r="C461" s="83"/>
      <c r="D461" s="83"/>
      <c r="E461" s="83"/>
    </row>
    <row r="462" spans="1:5" ht="12.75" x14ac:dyDescent="0.2">
      <c r="A462" s="83"/>
      <c r="B462" s="83"/>
      <c r="C462" s="83"/>
      <c r="D462" s="83"/>
      <c r="E462" s="83"/>
    </row>
    <row r="463" spans="1:5" ht="12.75" x14ac:dyDescent="0.2">
      <c r="A463" s="83"/>
      <c r="B463" s="83"/>
      <c r="C463" s="83"/>
      <c r="D463" s="83"/>
      <c r="E463" s="83"/>
    </row>
    <row r="464" spans="1:5" ht="12.75" x14ac:dyDescent="0.2">
      <c r="A464" s="83"/>
      <c r="B464" s="83"/>
      <c r="C464" s="83"/>
      <c r="D464" s="83"/>
      <c r="E464" s="83"/>
    </row>
    <row r="465" spans="1:5" ht="12.75" x14ac:dyDescent="0.2">
      <c r="A465" s="83"/>
      <c r="B465" s="83"/>
      <c r="C465" s="83"/>
      <c r="D465" s="83"/>
      <c r="E465" s="83"/>
    </row>
    <row r="466" spans="1:5" ht="12.75" x14ac:dyDescent="0.2">
      <c r="A466" s="83"/>
      <c r="B466" s="83"/>
      <c r="C466" s="83"/>
      <c r="D466" s="83"/>
      <c r="E466" s="83"/>
    </row>
    <row r="467" spans="1:5" ht="12.75" x14ac:dyDescent="0.2">
      <c r="A467" s="83"/>
      <c r="B467" s="83"/>
      <c r="C467" s="83"/>
      <c r="D467" s="83"/>
      <c r="E467" s="83"/>
    </row>
    <row r="468" spans="1:5" ht="12.75" x14ac:dyDescent="0.2">
      <c r="A468" s="83"/>
      <c r="B468" s="83"/>
      <c r="C468" s="83"/>
      <c r="D468" s="83"/>
      <c r="E468" s="83"/>
    </row>
    <row r="469" spans="1:5" ht="12.75" x14ac:dyDescent="0.2">
      <c r="A469" s="83"/>
      <c r="B469" s="83"/>
      <c r="C469" s="83"/>
      <c r="D469" s="83"/>
      <c r="E469" s="83"/>
    </row>
    <row r="470" spans="1:5" ht="12.75" x14ac:dyDescent="0.2">
      <c r="A470" s="83"/>
      <c r="B470" s="83"/>
      <c r="C470" s="83"/>
      <c r="D470" s="83"/>
      <c r="E470" s="83"/>
    </row>
    <row r="471" spans="1:5" ht="12.75" x14ac:dyDescent="0.2">
      <c r="A471" s="83"/>
      <c r="B471" s="83"/>
      <c r="C471" s="83"/>
      <c r="D471" s="83"/>
      <c r="E471" s="83"/>
    </row>
    <row r="472" spans="1:5" ht="12.75" x14ac:dyDescent="0.2">
      <c r="A472" s="83"/>
      <c r="B472" s="83"/>
      <c r="C472" s="83"/>
      <c r="D472" s="83"/>
      <c r="E472" s="83"/>
    </row>
    <row r="473" spans="1:5" ht="12.75" x14ac:dyDescent="0.2">
      <c r="A473" s="83"/>
      <c r="B473" s="83"/>
      <c r="C473" s="83"/>
      <c r="D473" s="83"/>
      <c r="E473" s="83"/>
    </row>
    <row r="474" spans="1:5" ht="12.75" x14ac:dyDescent="0.2">
      <c r="A474" s="83"/>
      <c r="B474" s="83"/>
      <c r="C474" s="83"/>
      <c r="D474" s="83"/>
      <c r="E474" s="83"/>
    </row>
    <row r="475" spans="1:5" ht="12.75" x14ac:dyDescent="0.2">
      <c r="A475" s="83"/>
      <c r="B475" s="83"/>
      <c r="C475" s="83"/>
      <c r="D475" s="83"/>
      <c r="E475" s="83"/>
    </row>
    <row r="476" spans="1:5" ht="12.75" x14ac:dyDescent="0.2">
      <c r="A476" s="83"/>
      <c r="B476" s="83"/>
      <c r="C476" s="83"/>
      <c r="D476" s="83"/>
      <c r="E476" s="83"/>
    </row>
    <row r="477" spans="1:5" ht="12.75" x14ac:dyDescent="0.2">
      <c r="A477" s="83"/>
      <c r="B477" s="83"/>
      <c r="C477" s="83"/>
      <c r="D477" s="83"/>
      <c r="E477" s="83"/>
    </row>
    <row r="478" spans="1:5" ht="12.75" x14ac:dyDescent="0.2">
      <c r="A478" s="83"/>
      <c r="B478" s="83"/>
      <c r="C478" s="83"/>
      <c r="D478" s="83"/>
      <c r="E478" s="83"/>
    </row>
    <row r="479" spans="1:5" ht="12.75" x14ac:dyDescent="0.2">
      <c r="A479" s="83"/>
      <c r="B479" s="83"/>
      <c r="C479" s="83"/>
      <c r="D479" s="83"/>
      <c r="E479" s="83"/>
    </row>
    <row r="480" spans="1:5" ht="12.75" x14ac:dyDescent="0.2">
      <c r="A480" s="83"/>
      <c r="B480" s="83"/>
      <c r="C480" s="83"/>
      <c r="D480" s="83"/>
      <c r="E480" s="83"/>
    </row>
    <row r="481" spans="1:5" ht="12.75" x14ac:dyDescent="0.2">
      <c r="A481" s="83"/>
      <c r="B481" s="83"/>
      <c r="C481" s="83"/>
      <c r="D481" s="83"/>
      <c r="E481" s="83"/>
    </row>
    <row r="482" spans="1:5" ht="12.75" x14ac:dyDescent="0.2">
      <c r="A482" s="83"/>
      <c r="B482" s="83"/>
      <c r="C482" s="83"/>
      <c r="D482" s="83"/>
      <c r="E482" s="83"/>
    </row>
    <row r="483" spans="1:5" ht="12.75" x14ac:dyDescent="0.2">
      <c r="A483" s="83"/>
      <c r="B483" s="83"/>
      <c r="C483" s="83"/>
      <c r="D483" s="83"/>
      <c r="E483" s="83"/>
    </row>
    <row r="484" spans="1:5" ht="12.75" x14ac:dyDescent="0.2">
      <c r="A484" s="83"/>
      <c r="B484" s="83"/>
      <c r="C484" s="83"/>
      <c r="D484" s="83"/>
      <c r="E484" s="83"/>
    </row>
    <row r="485" spans="1:5" ht="12.75" x14ac:dyDescent="0.2">
      <c r="A485" s="83"/>
      <c r="B485" s="83"/>
      <c r="C485" s="83"/>
      <c r="D485" s="83"/>
      <c r="E485" s="83"/>
    </row>
    <row r="486" spans="1:5" ht="12.75" x14ac:dyDescent="0.2">
      <c r="A486" s="83"/>
      <c r="B486" s="83"/>
      <c r="C486" s="83"/>
      <c r="D486" s="83"/>
      <c r="E486" s="83"/>
    </row>
    <row r="487" spans="1:5" ht="12.75" x14ac:dyDescent="0.2">
      <c r="A487" s="83"/>
      <c r="B487" s="83"/>
      <c r="C487" s="83"/>
      <c r="D487" s="83"/>
      <c r="E487" s="83"/>
    </row>
    <row r="488" spans="1:5" ht="12.75" x14ac:dyDescent="0.2">
      <c r="A488" s="83"/>
      <c r="B488" s="83"/>
      <c r="C488" s="83"/>
      <c r="D488" s="83"/>
      <c r="E488" s="83"/>
    </row>
    <row r="489" spans="1:5" ht="12.75" x14ac:dyDescent="0.2">
      <c r="A489" s="83"/>
      <c r="B489" s="83"/>
      <c r="C489" s="83"/>
      <c r="D489" s="83"/>
      <c r="E489" s="83"/>
    </row>
    <row r="490" spans="1:5" ht="12.75" x14ac:dyDescent="0.2">
      <c r="A490" s="83"/>
      <c r="B490" s="83"/>
      <c r="C490" s="83"/>
      <c r="D490" s="83"/>
      <c r="E490" s="83"/>
    </row>
    <row r="491" spans="1:5" ht="12.75" x14ac:dyDescent="0.2">
      <c r="A491" s="83"/>
      <c r="B491" s="83"/>
      <c r="C491" s="83"/>
      <c r="D491" s="83"/>
      <c r="E491" s="83"/>
    </row>
    <row r="492" spans="1:5" ht="12.75" x14ac:dyDescent="0.2">
      <c r="A492" s="83"/>
      <c r="B492" s="83"/>
      <c r="C492" s="83"/>
      <c r="D492" s="83"/>
      <c r="E492" s="83"/>
    </row>
    <row r="493" spans="1:5" ht="12.75" x14ac:dyDescent="0.2">
      <c r="A493" s="83"/>
      <c r="B493" s="83"/>
      <c r="C493" s="83"/>
      <c r="D493" s="83"/>
      <c r="E493" s="83"/>
    </row>
    <row r="494" spans="1:5" ht="12.75" x14ac:dyDescent="0.2">
      <c r="A494" s="83"/>
      <c r="B494" s="83"/>
      <c r="C494" s="83"/>
      <c r="D494" s="83"/>
      <c r="E494" s="83"/>
    </row>
    <row r="495" spans="1:5" ht="12.75" x14ac:dyDescent="0.2">
      <c r="A495" s="83"/>
      <c r="B495" s="83"/>
      <c r="C495" s="83"/>
      <c r="D495" s="83"/>
      <c r="E495" s="83"/>
    </row>
    <row r="496" spans="1:5" ht="12.75" x14ac:dyDescent="0.2">
      <c r="A496" s="83"/>
      <c r="B496" s="83"/>
      <c r="C496" s="83"/>
      <c r="D496" s="83"/>
      <c r="E496" s="83"/>
    </row>
    <row r="497" spans="1:5" ht="12.75" x14ac:dyDescent="0.2">
      <c r="A497" s="83"/>
      <c r="B497" s="83"/>
      <c r="C497" s="83"/>
      <c r="D497" s="83"/>
      <c r="E497" s="83"/>
    </row>
    <row r="498" spans="1:5" ht="12.75" x14ac:dyDescent="0.2">
      <c r="A498" s="83"/>
      <c r="B498" s="83"/>
      <c r="C498" s="83"/>
      <c r="D498" s="83"/>
      <c r="E498" s="83"/>
    </row>
    <row r="499" spans="1:5" ht="12.75" x14ac:dyDescent="0.2">
      <c r="A499" s="83"/>
      <c r="B499" s="83"/>
      <c r="C499" s="83"/>
      <c r="D499" s="83"/>
      <c r="E499" s="83"/>
    </row>
    <row r="500" spans="1:5" ht="12.75" x14ac:dyDescent="0.2">
      <c r="A500" s="83"/>
      <c r="B500" s="83"/>
      <c r="C500" s="83"/>
      <c r="D500" s="83"/>
      <c r="E500" s="83"/>
    </row>
    <row r="501" spans="1:5" ht="12.75" x14ac:dyDescent="0.2">
      <c r="A501" s="83"/>
      <c r="B501" s="83"/>
      <c r="C501" s="83"/>
      <c r="D501" s="83"/>
      <c r="E501" s="83"/>
    </row>
    <row r="502" spans="1:5" ht="12.75" x14ac:dyDescent="0.2">
      <c r="A502" s="83"/>
      <c r="B502" s="83"/>
      <c r="C502" s="83"/>
      <c r="D502" s="83"/>
      <c r="E502" s="83"/>
    </row>
    <row r="503" spans="1:5" ht="12.75" x14ac:dyDescent="0.2">
      <c r="A503" s="83"/>
      <c r="B503" s="83"/>
      <c r="C503" s="83"/>
      <c r="D503" s="83"/>
      <c r="E503" s="83"/>
    </row>
    <row r="504" spans="1:5" ht="12.75" x14ac:dyDescent="0.2">
      <c r="A504" s="83"/>
      <c r="B504" s="83"/>
      <c r="C504" s="83"/>
      <c r="D504" s="83"/>
      <c r="E504" s="83"/>
    </row>
    <row r="505" spans="1:5" ht="12.75" x14ac:dyDescent="0.2">
      <c r="A505" s="83"/>
      <c r="B505" s="83"/>
      <c r="C505" s="83"/>
      <c r="D505" s="83"/>
      <c r="E505" s="83"/>
    </row>
    <row r="506" spans="1:5" ht="12.75" x14ac:dyDescent="0.2">
      <c r="A506" s="83"/>
      <c r="B506" s="83"/>
      <c r="C506" s="83"/>
      <c r="D506" s="83"/>
      <c r="E506" s="83"/>
    </row>
    <row r="507" spans="1:5" ht="12.75" x14ac:dyDescent="0.2">
      <c r="A507" s="83"/>
      <c r="B507" s="83"/>
      <c r="C507" s="83"/>
      <c r="D507" s="83"/>
      <c r="E507" s="83"/>
    </row>
    <row r="508" spans="1:5" ht="12.75" x14ac:dyDescent="0.2">
      <c r="A508" s="83"/>
      <c r="B508" s="83"/>
      <c r="C508" s="83"/>
      <c r="D508" s="83"/>
      <c r="E508" s="83"/>
    </row>
    <row r="509" spans="1:5" ht="12.75" x14ac:dyDescent="0.2">
      <c r="A509" s="83"/>
      <c r="B509" s="83"/>
      <c r="C509" s="83"/>
      <c r="D509" s="83"/>
      <c r="E509" s="83"/>
    </row>
    <row r="510" spans="1:5" ht="12.75" x14ac:dyDescent="0.2">
      <c r="A510" s="83"/>
      <c r="B510" s="83"/>
      <c r="C510" s="83"/>
      <c r="D510" s="83"/>
      <c r="E510" s="83"/>
    </row>
    <row r="511" spans="1:5" ht="12.75" x14ac:dyDescent="0.2">
      <c r="A511" s="83"/>
      <c r="B511" s="83"/>
      <c r="C511" s="83"/>
      <c r="D511" s="83"/>
      <c r="E511" s="83"/>
    </row>
    <row r="512" spans="1:5" ht="12.75" x14ac:dyDescent="0.2">
      <c r="A512" s="83"/>
      <c r="B512" s="83"/>
      <c r="C512" s="83"/>
      <c r="D512" s="83"/>
      <c r="E512" s="83"/>
    </row>
    <row r="513" spans="1:5" ht="12.75" x14ac:dyDescent="0.2">
      <c r="A513" s="83"/>
      <c r="B513" s="83"/>
      <c r="C513" s="83"/>
      <c r="D513" s="83"/>
      <c r="E513" s="83"/>
    </row>
    <row r="514" spans="1:5" ht="12.75" x14ac:dyDescent="0.2">
      <c r="A514" s="83"/>
      <c r="B514" s="83"/>
      <c r="C514" s="83"/>
      <c r="D514" s="83"/>
      <c r="E514" s="83"/>
    </row>
    <row r="515" spans="1:5" ht="12.75" x14ac:dyDescent="0.2">
      <c r="A515" s="83"/>
      <c r="B515" s="83"/>
      <c r="C515" s="83"/>
      <c r="D515" s="83"/>
      <c r="E515" s="83"/>
    </row>
    <row r="516" spans="1:5" ht="12.75" x14ac:dyDescent="0.2">
      <c r="A516" s="83"/>
      <c r="B516" s="83"/>
      <c r="C516" s="83"/>
      <c r="D516" s="83"/>
      <c r="E516" s="83"/>
    </row>
    <row r="517" spans="1:5" ht="12.75" x14ac:dyDescent="0.2">
      <c r="A517" s="83"/>
      <c r="B517" s="83"/>
      <c r="C517" s="83"/>
      <c r="D517" s="83"/>
      <c r="E517" s="83"/>
    </row>
    <row r="518" spans="1:5" ht="12.75" x14ac:dyDescent="0.2">
      <c r="A518" s="83"/>
      <c r="B518" s="83"/>
      <c r="C518" s="83"/>
      <c r="D518" s="83"/>
      <c r="E518" s="83"/>
    </row>
    <row r="519" spans="1:5" ht="12.75" x14ac:dyDescent="0.2">
      <c r="A519" s="83"/>
      <c r="B519" s="83"/>
      <c r="C519" s="83"/>
      <c r="D519" s="83"/>
      <c r="E519" s="83"/>
    </row>
    <row r="520" spans="1:5" ht="12.75" x14ac:dyDescent="0.2">
      <c r="A520" s="83"/>
      <c r="B520" s="83"/>
      <c r="C520" s="83"/>
      <c r="D520" s="83"/>
      <c r="E520" s="83"/>
    </row>
    <row r="521" spans="1:5" ht="12.75" x14ac:dyDescent="0.2">
      <c r="A521" s="83"/>
      <c r="B521" s="83"/>
      <c r="C521" s="83"/>
      <c r="D521" s="83"/>
      <c r="E521" s="83"/>
    </row>
    <row r="522" spans="1:5" ht="12.75" x14ac:dyDescent="0.2">
      <c r="A522" s="83"/>
      <c r="B522" s="83"/>
      <c r="C522" s="83"/>
      <c r="D522" s="83"/>
      <c r="E522" s="83"/>
    </row>
    <row r="523" spans="1:5" ht="12.75" x14ac:dyDescent="0.2">
      <c r="A523" s="83"/>
      <c r="B523" s="83"/>
      <c r="C523" s="83"/>
      <c r="D523" s="83"/>
      <c r="E523" s="83"/>
    </row>
    <row r="524" spans="1:5" ht="12.75" x14ac:dyDescent="0.2">
      <c r="A524" s="83"/>
      <c r="B524" s="83"/>
      <c r="C524" s="83"/>
      <c r="D524" s="83"/>
      <c r="E524" s="83"/>
    </row>
    <row r="525" spans="1:5" ht="12.75" x14ac:dyDescent="0.2">
      <c r="A525" s="83"/>
      <c r="B525" s="83"/>
      <c r="C525" s="83"/>
      <c r="D525" s="83"/>
      <c r="E525" s="83"/>
    </row>
    <row r="526" spans="1:5" ht="12.75" x14ac:dyDescent="0.2">
      <c r="A526" s="83"/>
      <c r="B526" s="83"/>
      <c r="C526" s="83"/>
      <c r="D526" s="83"/>
      <c r="E526" s="83"/>
    </row>
    <row r="527" spans="1:5" ht="12.75" x14ac:dyDescent="0.2">
      <c r="A527" s="83"/>
      <c r="B527" s="83"/>
      <c r="C527" s="83"/>
      <c r="D527" s="83"/>
      <c r="E527" s="83"/>
    </row>
    <row r="528" spans="1:5" ht="12.75" x14ac:dyDescent="0.2">
      <c r="A528" s="83"/>
      <c r="B528" s="83"/>
      <c r="C528" s="83"/>
      <c r="D528" s="83"/>
      <c r="E528" s="83"/>
    </row>
    <row r="529" spans="1:5" ht="12.75" x14ac:dyDescent="0.2">
      <c r="A529" s="83"/>
      <c r="B529" s="83"/>
      <c r="C529" s="83"/>
      <c r="D529" s="83"/>
      <c r="E529" s="83"/>
    </row>
    <row r="530" spans="1:5" ht="12.75" x14ac:dyDescent="0.2">
      <c r="A530" s="83"/>
      <c r="B530" s="83"/>
      <c r="C530" s="83"/>
      <c r="D530" s="83"/>
      <c r="E530" s="83"/>
    </row>
    <row r="531" spans="1:5" ht="12.75" x14ac:dyDescent="0.2">
      <c r="A531" s="83"/>
      <c r="B531" s="83"/>
      <c r="C531" s="83"/>
      <c r="D531" s="83"/>
      <c r="E531" s="83"/>
    </row>
    <row r="532" spans="1:5" ht="12.75" x14ac:dyDescent="0.2">
      <c r="A532" s="83"/>
      <c r="B532" s="83"/>
      <c r="C532" s="83"/>
      <c r="D532" s="83"/>
      <c r="E532" s="83"/>
    </row>
    <row r="533" spans="1:5" ht="12.75" x14ac:dyDescent="0.2">
      <c r="A533" s="83"/>
      <c r="B533" s="83"/>
      <c r="C533" s="83"/>
      <c r="D533" s="83"/>
      <c r="E533" s="83"/>
    </row>
    <row r="534" spans="1:5" ht="12.75" x14ac:dyDescent="0.2">
      <c r="A534" s="83"/>
      <c r="B534" s="83"/>
      <c r="C534" s="83"/>
      <c r="D534" s="83"/>
      <c r="E534" s="83"/>
    </row>
    <row r="535" spans="1:5" ht="12.75" x14ac:dyDescent="0.2">
      <c r="A535" s="83"/>
      <c r="B535" s="83"/>
      <c r="C535" s="83"/>
      <c r="D535" s="83"/>
      <c r="E535" s="83"/>
    </row>
    <row r="536" spans="1:5" ht="12.75" x14ac:dyDescent="0.2">
      <c r="A536" s="83"/>
      <c r="B536" s="83"/>
      <c r="C536" s="83"/>
      <c r="D536" s="83"/>
      <c r="E536" s="83"/>
    </row>
    <row r="537" spans="1:5" ht="12.75" x14ac:dyDescent="0.2">
      <c r="A537" s="83"/>
      <c r="B537" s="83"/>
      <c r="C537" s="83"/>
      <c r="D537" s="83"/>
      <c r="E537" s="83"/>
    </row>
    <row r="538" spans="1:5" ht="12.75" x14ac:dyDescent="0.2">
      <c r="A538" s="83"/>
      <c r="B538" s="83"/>
      <c r="C538" s="83"/>
      <c r="D538" s="83"/>
      <c r="E538" s="83"/>
    </row>
    <row r="539" spans="1:5" ht="12.75" x14ac:dyDescent="0.2">
      <c r="A539" s="83"/>
      <c r="B539" s="83"/>
      <c r="C539" s="83"/>
      <c r="D539" s="83"/>
      <c r="E539" s="83"/>
    </row>
    <row r="540" spans="1:5" ht="12.75" x14ac:dyDescent="0.2">
      <c r="A540" s="83"/>
      <c r="B540" s="83"/>
      <c r="C540" s="83"/>
      <c r="D540" s="83"/>
      <c r="E540" s="83"/>
    </row>
    <row r="541" spans="1:5" ht="12.75" x14ac:dyDescent="0.2">
      <c r="A541" s="83"/>
      <c r="B541" s="83"/>
      <c r="C541" s="83"/>
      <c r="D541" s="83"/>
      <c r="E541" s="83"/>
    </row>
    <row r="542" spans="1:5" ht="12.75" x14ac:dyDescent="0.2">
      <c r="A542" s="83"/>
      <c r="B542" s="83"/>
      <c r="C542" s="83"/>
      <c r="D542" s="83"/>
      <c r="E542" s="83"/>
    </row>
    <row r="543" spans="1:5" ht="12.75" x14ac:dyDescent="0.2">
      <c r="A543" s="83"/>
      <c r="B543" s="83"/>
      <c r="C543" s="83"/>
      <c r="D543" s="83"/>
      <c r="E543" s="83"/>
    </row>
    <row r="544" spans="1:5" ht="12.75" x14ac:dyDescent="0.2">
      <c r="A544" s="83"/>
      <c r="B544" s="83"/>
      <c r="C544" s="83"/>
      <c r="D544" s="83"/>
      <c r="E544" s="83"/>
    </row>
    <row r="545" spans="1:5" ht="12.75" x14ac:dyDescent="0.2">
      <c r="A545" s="83"/>
      <c r="B545" s="83"/>
      <c r="C545" s="83"/>
      <c r="D545" s="83"/>
      <c r="E545" s="83"/>
    </row>
    <row r="546" spans="1:5" ht="12.75" x14ac:dyDescent="0.2">
      <c r="A546" s="83"/>
      <c r="B546" s="83"/>
      <c r="C546" s="83"/>
      <c r="D546" s="83"/>
      <c r="E546" s="83"/>
    </row>
    <row r="547" spans="1:5" ht="12.75" x14ac:dyDescent="0.2">
      <c r="A547" s="83"/>
      <c r="B547" s="83"/>
      <c r="C547" s="83"/>
      <c r="D547" s="83"/>
      <c r="E547" s="83"/>
    </row>
    <row r="548" spans="1:5" ht="12.75" x14ac:dyDescent="0.2">
      <c r="A548" s="83"/>
      <c r="B548" s="83"/>
      <c r="C548" s="83"/>
      <c r="D548" s="83"/>
      <c r="E548" s="83"/>
    </row>
    <row r="549" spans="1:5" ht="12.75" x14ac:dyDescent="0.2">
      <c r="A549" s="83"/>
      <c r="B549" s="83"/>
      <c r="C549" s="83"/>
      <c r="D549" s="83"/>
      <c r="E549" s="83"/>
    </row>
    <row r="550" spans="1:5" ht="12.75" x14ac:dyDescent="0.2">
      <c r="A550" s="83"/>
      <c r="B550" s="83"/>
      <c r="C550" s="83"/>
      <c r="D550" s="83"/>
      <c r="E550" s="83"/>
    </row>
    <row r="551" spans="1:5" ht="12.75" x14ac:dyDescent="0.2">
      <c r="A551" s="83"/>
      <c r="B551" s="83"/>
      <c r="C551" s="83"/>
      <c r="D551" s="83"/>
      <c r="E551" s="83"/>
    </row>
    <row r="552" spans="1:5" ht="12.75" x14ac:dyDescent="0.2">
      <c r="A552" s="83"/>
      <c r="B552" s="83"/>
      <c r="C552" s="83"/>
      <c r="D552" s="83"/>
      <c r="E552" s="83"/>
    </row>
    <row r="553" spans="1:5" ht="12.75" x14ac:dyDescent="0.2">
      <c r="A553" s="83"/>
      <c r="B553" s="83"/>
      <c r="C553" s="83"/>
      <c r="D553" s="83"/>
      <c r="E553" s="83"/>
    </row>
    <row r="554" spans="1:5" ht="12.75" x14ac:dyDescent="0.2">
      <c r="A554" s="83"/>
      <c r="B554" s="83"/>
      <c r="C554" s="83"/>
      <c r="D554" s="83"/>
      <c r="E554" s="83"/>
    </row>
    <row r="555" spans="1:5" ht="12.75" x14ac:dyDescent="0.2">
      <c r="A555" s="83"/>
      <c r="B555" s="83"/>
      <c r="C555" s="83"/>
      <c r="D555" s="83"/>
      <c r="E555" s="83"/>
    </row>
    <row r="556" spans="1:5" ht="12.75" x14ac:dyDescent="0.2">
      <c r="A556" s="83"/>
      <c r="B556" s="83"/>
      <c r="C556" s="83"/>
      <c r="D556" s="83"/>
      <c r="E556" s="83"/>
    </row>
    <row r="557" spans="1:5" ht="12.75" x14ac:dyDescent="0.2">
      <c r="A557" s="83"/>
      <c r="B557" s="83"/>
      <c r="C557" s="83"/>
      <c r="D557" s="83"/>
      <c r="E557" s="83"/>
    </row>
    <row r="558" spans="1:5" ht="12.75" x14ac:dyDescent="0.2">
      <c r="A558" s="83"/>
      <c r="B558" s="83"/>
      <c r="C558" s="83"/>
      <c r="D558" s="83"/>
      <c r="E558" s="83"/>
    </row>
    <row r="559" spans="1:5" ht="12.75" x14ac:dyDescent="0.2">
      <c r="A559" s="83"/>
      <c r="B559" s="83"/>
      <c r="C559" s="83"/>
      <c r="D559" s="83"/>
      <c r="E559" s="83"/>
    </row>
    <row r="560" spans="1:5" ht="12.75" x14ac:dyDescent="0.2">
      <c r="A560" s="83"/>
      <c r="B560" s="83"/>
      <c r="C560" s="83"/>
      <c r="D560" s="83"/>
      <c r="E560" s="83"/>
    </row>
    <row r="561" spans="1:5" ht="12.75" x14ac:dyDescent="0.2">
      <c r="A561" s="83"/>
      <c r="B561" s="83"/>
      <c r="C561" s="83"/>
      <c r="D561" s="83"/>
      <c r="E561" s="83"/>
    </row>
    <row r="562" spans="1:5" ht="12.75" x14ac:dyDescent="0.2">
      <c r="A562" s="83"/>
      <c r="B562" s="83"/>
      <c r="C562" s="83"/>
      <c r="D562" s="83"/>
      <c r="E562" s="83"/>
    </row>
    <row r="563" spans="1:5" ht="12.75" x14ac:dyDescent="0.2">
      <c r="A563" s="83"/>
      <c r="B563" s="83"/>
      <c r="C563" s="83"/>
      <c r="D563" s="83"/>
      <c r="E563" s="83"/>
    </row>
    <row r="564" spans="1:5" ht="12.75" x14ac:dyDescent="0.2">
      <c r="A564" s="83"/>
      <c r="B564" s="83"/>
      <c r="C564" s="83"/>
      <c r="D564" s="83"/>
      <c r="E564" s="83"/>
    </row>
    <row r="565" spans="1:5" ht="12.75" x14ac:dyDescent="0.2">
      <c r="A565" s="83"/>
      <c r="B565" s="83"/>
      <c r="C565" s="83"/>
      <c r="D565" s="83"/>
      <c r="E565" s="83"/>
    </row>
    <row r="566" spans="1:5" ht="12.75" x14ac:dyDescent="0.2">
      <c r="A566" s="83"/>
      <c r="B566" s="83"/>
      <c r="C566" s="83"/>
      <c r="D566" s="83"/>
      <c r="E566" s="83"/>
    </row>
    <row r="567" spans="1:5" ht="12.75" x14ac:dyDescent="0.2">
      <c r="A567" s="83"/>
      <c r="B567" s="83"/>
      <c r="C567" s="83"/>
      <c r="D567" s="83"/>
      <c r="E567" s="83"/>
    </row>
    <row r="568" spans="1:5" ht="12.75" x14ac:dyDescent="0.2">
      <c r="A568" s="83"/>
      <c r="B568" s="83"/>
      <c r="C568" s="83"/>
      <c r="D568" s="83"/>
      <c r="E568" s="83"/>
    </row>
    <row r="569" spans="1:5" ht="12.75" x14ac:dyDescent="0.2">
      <c r="A569" s="83"/>
      <c r="B569" s="83"/>
      <c r="C569" s="83"/>
      <c r="D569" s="83"/>
      <c r="E569" s="83"/>
    </row>
    <row r="570" spans="1:5" ht="12.75" x14ac:dyDescent="0.2">
      <c r="A570" s="83"/>
      <c r="B570" s="83"/>
      <c r="C570" s="83"/>
      <c r="D570" s="83"/>
      <c r="E570" s="83"/>
    </row>
    <row r="571" spans="1:5" ht="12.75" x14ac:dyDescent="0.2">
      <c r="A571" s="83"/>
      <c r="B571" s="83"/>
      <c r="C571" s="83"/>
      <c r="D571" s="83"/>
      <c r="E571" s="83"/>
    </row>
    <row r="572" spans="1:5" ht="12.75" x14ac:dyDescent="0.2">
      <c r="A572" s="83"/>
      <c r="B572" s="83"/>
      <c r="C572" s="83"/>
      <c r="D572" s="83"/>
      <c r="E572" s="83"/>
    </row>
    <row r="573" spans="1:5" ht="12.75" x14ac:dyDescent="0.2">
      <c r="A573" s="83"/>
      <c r="B573" s="83"/>
      <c r="C573" s="83"/>
      <c r="D573" s="83"/>
      <c r="E573" s="83"/>
    </row>
    <row r="574" spans="1:5" ht="12.75" x14ac:dyDescent="0.2">
      <c r="A574" s="83"/>
      <c r="B574" s="83"/>
      <c r="C574" s="83"/>
      <c r="D574" s="83"/>
      <c r="E574" s="83"/>
    </row>
    <row r="575" spans="1:5" ht="12.75" x14ac:dyDescent="0.2">
      <c r="A575" s="83"/>
      <c r="B575" s="83"/>
      <c r="C575" s="83"/>
      <c r="D575" s="83"/>
      <c r="E575" s="83"/>
    </row>
    <row r="576" spans="1:5" ht="12.75" x14ac:dyDescent="0.2">
      <c r="A576" s="83"/>
      <c r="B576" s="83"/>
      <c r="C576" s="83"/>
      <c r="D576" s="83"/>
      <c r="E576" s="83"/>
    </row>
    <row r="577" spans="1:5" ht="12.75" x14ac:dyDescent="0.2">
      <c r="A577" s="83"/>
      <c r="B577" s="83"/>
      <c r="C577" s="83"/>
      <c r="D577" s="83"/>
      <c r="E577" s="83"/>
    </row>
    <row r="578" spans="1:5" ht="12.75" x14ac:dyDescent="0.2">
      <c r="A578" s="83"/>
      <c r="B578" s="83"/>
      <c r="C578" s="83"/>
      <c r="D578" s="83"/>
      <c r="E578" s="83"/>
    </row>
    <row r="579" spans="1:5" ht="12.75" x14ac:dyDescent="0.2">
      <c r="A579" s="83"/>
      <c r="B579" s="83"/>
      <c r="C579" s="83"/>
      <c r="D579" s="83"/>
      <c r="E579" s="83"/>
    </row>
    <row r="580" spans="1:5" ht="12.75" x14ac:dyDescent="0.2">
      <c r="A580" s="83"/>
      <c r="B580" s="83"/>
      <c r="C580" s="83"/>
      <c r="D580" s="83"/>
      <c r="E580" s="83"/>
    </row>
    <row r="581" spans="1:5" ht="12.75" x14ac:dyDescent="0.2">
      <c r="A581" s="83"/>
      <c r="B581" s="83"/>
      <c r="C581" s="83"/>
      <c r="D581" s="83"/>
      <c r="E581" s="83"/>
    </row>
    <row r="582" spans="1:5" ht="12.75" x14ac:dyDescent="0.2">
      <c r="A582" s="83"/>
      <c r="B582" s="83"/>
      <c r="C582" s="83"/>
      <c r="D582" s="83"/>
      <c r="E582" s="83"/>
    </row>
    <row r="583" spans="1:5" ht="12.75" x14ac:dyDescent="0.2">
      <c r="A583" s="83"/>
      <c r="B583" s="83"/>
      <c r="C583" s="83"/>
      <c r="D583" s="83"/>
      <c r="E583" s="83"/>
    </row>
    <row r="584" spans="1:5" ht="12.75" x14ac:dyDescent="0.2">
      <c r="A584" s="83"/>
      <c r="B584" s="83"/>
      <c r="C584" s="83"/>
      <c r="D584" s="83"/>
      <c r="E584" s="83"/>
    </row>
    <row r="585" spans="1:5" ht="12.75" x14ac:dyDescent="0.2">
      <c r="A585" s="83"/>
      <c r="B585" s="83"/>
      <c r="C585" s="83"/>
      <c r="D585" s="83"/>
      <c r="E585" s="83"/>
    </row>
    <row r="586" spans="1:5" ht="12.75" x14ac:dyDescent="0.2">
      <c r="A586" s="83"/>
      <c r="B586" s="83"/>
      <c r="C586" s="83"/>
      <c r="D586" s="83"/>
      <c r="E586" s="83"/>
    </row>
    <row r="587" spans="1:5" ht="12.75" x14ac:dyDescent="0.2">
      <c r="A587" s="83"/>
      <c r="B587" s="83"/>
      <c r="C587" s="83"/>
      <c r="D587" s="83"/>
      <c r="E587" s="83"/>
    </row>
    <row r="588" spans="1:5" ht="12.75" x14ac:dyDescent="0.2">
      <c r="A588" s="83"/>
      <c r="B588" s="83"/>
      <c r="C588" s="83"/>
      <c r="D588" s="83"/>
      <c r="E588" s="83"/>
    </row>
    <row r="589" spans="1:5" ht="12.75" x14ac:dyDescent="0.2">
      <c r="A589" s="83"/>
      <c r="B589" s="83"/>
      <c r="C589" s="83"/>
      <c r="D589" s="83"/>
      <c r="E589" s="83"/>
    </row>
    <row r="590" spans="1:5" ht="12.75" x14ac:dyDescent="0.2">
      <c r="A590" s="83"/>
      <c r="B590" s="83"/>
      <c r="C590" s="83"/>
      <c r="D590" s="83"/>
      <c r="E590" s="83"/>
    </row>
    <row r="591" spans="1:5" ht="12.75" x14ac:dyDescent="0.2">
      <c r="A591" s="83"/>
      <c r="B591" s="83"/>
      <c r="C591" s="83"/>
      <c r="D591" s="83"/>
      <c r="E591" s="83"/>
    </row>
    <row r="592" spans="1:5" ht="12.75" x14ac:dyDescent="0.2">
      <c r="A592" s="83"/>
      <c r="B592" s="83"/>
      <c r="C592" s="83"/>
      <c r="D592" s="83"/>
      <c r="E592" s="83"/>
    </row>
    <row r="593" spans="1:5" ht="12.75" x14ac:dyDescent="0.2">
      <c r="A593" s="83"/>
      <c r="B593" s="83"/>
      <c r="C593" s="83"/>
      <c r="D593" s="83"/>
      <c r="E593" s="83"/>
    </row>
    <row r="594" spans="1:5" ht="12.75" x14ac:dyDescent="0.2">
      <c r="A594" s="83"/>
      <c r="B594" s="83"/>
      <c r="C594" s="83"/>
      <c r="D594" s="83"/>
      <c r="E594" s="83"/>
    </row>
    <row r="595" spans="1:5" ht="12.75" x14ac:dyDescent="0.2">
      <c r="A595" s="83"/>
      <c r="B595" s="83"/>
      <c r="C595" s="83"/>
      <c r="D595" s="83"/>
      <c r="E595" s="83"/>
    </row>
    <row r="596" spans="1:5" ht="12.75" x14ac:dyDescent="0.2">
      <c r="A596" s="83"/>
      <c r="B596" s="83"/>
      <c r="C596" s="83"/>
      <c r="D596" s="83"/>
      <c r="E596" s="83"/>
    </row>
    <row r="597" spans="1:5" ht="12.75" x14ac:dyDescent="0.2">
      <c r="A597" s="83"/>
      <c r="B597" s="83"/>
      <c r="C597" s="83"/>
      <c r="D597" s="83"/>
      <c r="E597" s="83"/>
    </row>
    <row r="598" spans="1:5" ht="12.75" x14ac:dyDescent="0.2">
      <c r="A598" s="83"/>
      <c r="B598" s="83"/>
      <c r="C598" s="83"/>
      <c r="D598" s="83"/>
      <c r="E598" s="83"/>
    </row>
    <row r="599" spans="1:5" ht="12.75" x14ac:dyDescent="0.2">
      <c r="A599" s="83"/>
      <c r="B599" s="83"/>
      <c r="C599" s="83"/>
      <c r="D599" s="83"/>
      <c r="E599" s="83"/>
    </row>
    <row r="600" spans="1:5" ht="12.75" x14ac:dyDescent="0.2">
      <c r="A600" s="83"/>
      <c r="B600" s="83"/>
      <c r="C600" s="83"/>
      <c r="D600" s="83"/>
      <c r="E600" s="83"/>
    </row>
    <row r="601" spans="1:5" ht="12.75" x14ac:dyDescent="0.2">
      <c r="A601" s="83"/>
      <c r="B601" s="83"/>
      <c r="C601" s="83"/>
      <c r="D601" s="83"/>
      <c r="E601" s="83"/>
    </row>
    <row r="602" spans="1:5" ht="12.75" x14ac:dyDescent="0.2">
      <c r="A602" s="83"/>
      <c r="B602" s="83"/>
      <c r="C602" s="83"/>
      <c r="D602" s="83"/>
      <c r="E602" s="83"/>
    </row>
    <row r="603" spans="1:5" ht="12.75" x14ac:dyDescent="0.2">
      <c r="A603" s="83"/>
      <c r="B603" s="83"/>
      <c r="C603" s="83"/>
      <c r="D603" s="83"/>
      <c r="E603" s="83"/>
    </row>
    <row r="604" spans="1:5" ht="12.75" x14ac:dyDescent="0.2">
      <c r="A604" s="83"/>
      <c r="B604" s="83"/>
      <c r="C604" s="83"/>
      <c r="D604" s="83"/>
      <c r="E604" s="83"/>
    </row>
    <row r="605" spans="1:5" ht="12.75" x14ac:dyDescent="0.2">
      <c r="A605" s="83"/>
      <c r="B605" s="83"/>
      <c r="C605" s="83"/>
      <c r="D605" s="83"/>
      <c r="E605" s="83"/>
    </row>
    <row r="606" spans="1:5" ht="12.75" x14ac:dyDescent="0.2">
      <c r="A606" s="83"/>
      <c r="B606" s="83"/>
      <c r="C606" s="83"/>
      <c r="D606" s="83"/>
      <c r="E606" s="83"/>
    </row>
    <row r="607" spans="1:5" ht="12.75" x14ac:dyDescent="0.2">
      <c r="A607" s="83"/>
      <c r="B607" s="83"/>
      <c r="C607" s="83"/>
      <c r="D607" s="83"/>
      <c r="E607" s="83"/>
    </row>
    <row r="608" spans="1:5" ht="12.75" x14ac:dyDescent="0.2">
      <c r="A608" s="83"/>
      <c r="B608" s="83"/>
      <c r="C608" s="83"/>
      <c r="D608" s="83"/>
      <c r="E608" s="83"/>
    </row>
    <row r="609" spans="1:5" ht="12.75" x14ac:dyDescent="0.2">
      <c r="A609" s="83"/>
      <c r="B609" s="83"/>
      <c r="C609" s="83"/>
      <c r="D609" s="83"/>
      <c r="E609" s="83"/>
    </row>
    <row r="610" spans="1:5" ht="12.75" x14ac:dyDescent="0.2">
      <c r="A610" s="83"/>
      <c r="B610" s="83"/>
      <c r="C610" s="83"/>
      <c r="D610" s="83"/>
      <c r="E610" s="83"/>
    </row>
    <row r="611" spans="1:5" ht="12.75" x14ac:dyDescent="0.2">
      <c r="A611" s="83"/>
      <c r="B611" s="83"/>
      <c r="C611" s="83"/>
      <c r="D611" s="83"/>
      <c r="E611" s="83"/>
    </row>
    <row r="612" spans="1:5" ht="12.75" x14ac:dyDescent="0.2">
      <c r="A612" s="83"/>
      <c r="B612" s="83"/>
      <c r="C612" s="83"/>
      <c r="D612" s="83"/>
      <c r="E612" s="83"/>
    </row>
    <row r="613" spans="1:5" ht="12.75" x14ac:dyDescent="0.2">
      <c r="A613" s="83"/>
      <c r="B613" s="83"/>
      <c r="C613" s="83"/>
      <c r="D613" s="83"/>
      <c r="E613" s="83"/>
    </row>
    <row r="614" spans="1:5" ht="12.75" x14ac:dyDescent="0.2">
      <c r="A614" s="83"/>
      <c r="B614" s="83"/>
      <c r="C614" s="83"/>
      <c r="D614" s="83"/>
      <c r="E614" s="83"/>
    </row>
    <row r="615" spans="1:5" ht="12.75" x14ac:dyDescent="0.2">
      <c r="A615" s="83"/>
      <c r="B615" s="83"/>
      <c r="C615" s="83"/>
      <c r="D615" s="83"/>
      <c r="E615" s="83"/>
    </row>
    <row r="616" spans="1:5" ht="12.75" x14ac:dyDescent="0.2">
      <c r="A616" s="83"/>
      <c r="B616" s="83"/>
      <c r="C616" s="83"/>
      <c r="D616" s="83"/>
      <c r="E616" s="83"/>
    </row>
    <row r="617" spans="1:5" ht="12.75" x14ac:dyDescent="0.2">
      <c r="A617" s="83"/>
      <c r="B617" s="83"/>
      <c r="C617" s="83"/>
      <c r="D617" s="83"/>
      <c r="E617" s="83"/>
    </row>
    <row r="618" spans="1:5" ht="12.75" x14ac:dyDescent="0.2">
      <c r="A618" s="83"/>
      <c r="B618" s="83"/>
      <c r="C618" s="83"/>
      <c r="D618" s="83"/>
      <c r="E618" s="83"/>
    </row>
    <row r="619" spans="1:5" ht="12.75" x14ac:dyDescent="0.2">
      <c r="A619" s="83"/>
      <c r="B619" s="83"/>
      <c r="C619" s="83"/>
      <c r="D619" s="83"/>
      <c r="E619" s="83"/>
    </row>
    <row r="620" spans="1:5" ht="12.75" x14ac:dyDescent="0.2">
      <c r="A620" s="83"/>
      <c r="B620" s="83"/>
      <c r="C620" s="83"/>
      <c r="D620" s="83"/>
      <c r="E620" s="83"/>
    </row>
    <row r="621" spans="1:5" ht="12.75" x14ac:dyDescent="0.2">
      <c r="A621" s="83"/>
      <c r="B621" s="83"/>
      <c r="C621" s="83"/>
      <c r="D621" s="83"/>
      <c r="E621" s="83"/>
    </row>
    <row r="622" spans="1:5" ht="12.75" x14ac:dyDescent="0.2">
      <c r="A622" s="83"/>
      <c r="B622" s="83"/>
      <c r="C622" s="83"/>
      <c r="D622" s="83"/>
      <c r="E622" s="83"/>
    </row>
    <row r="623" spans="1:5" ht="12.75" x14ac:dyDescent="0.2">
      <c r="A623" s="83"/>
      <c r="B623" s="83"/>
      <c r="C623" s="83"/>
      <c r="D623" s="83"/>
      <c r="E623" s="83"/>
    </row>
    <row r="624" spans="1:5" ht="12.75" x14ac:dyDescent="0.2">
      <c r="A624" s="83"/>
      <c r="B624" s="83"/>
      <c r="C624" s="83"/>
      <c r="D624" s="83"/>
      <c r="E624" s="83"/>
    </row>
    <row r="625" spans="1:5" ht="12.75" x14ac:dyDescent="0.2">
      <c r="A625" s="83"/>
      <c r="B625" s="83"/>
      <c r="C625" s="83"/>
      <c r="D625" s="83"/>
      <c r="E625" s="83"/>
    </row>
    <row r="626" spans="1:5" ht="12.75" x14ac:dyDescent="0.2">
      <c r="A626" s="83"/>
      <c r="B626" s="83"/>
      <c r="C626" s="83"/>
      <c r="D626" s="83"/>
      <c r="E626" s="83"/>
    </row>
    <row r="627" spans="1:5" ht="12.75" x14ac:dyDescent="0.2">
      <c r="A627" s="83"/>
      <c r="B627" s="83"/>
      <c r="C627" s="83"/>
      <c r="D627" s="83"/>
      <c r="E627" s="83"/>
    </row>
    <row r="628" spans="1:5" ht="12.75" x14ac:dyDescent="0.2">
      <c r="A628" s="83"/>
      <c r="B628" s="83"/>
      <c r="C628" s="83"/>
      <c r="D628" s="83"/>
      <c r="E628" s="83"/>
    </row>
    <row r="629" spans="1:5" ht="12.75" x14ac:dyDescent="0.2">
      <c r="A629" s="83"/>
      <c r="B629" s="83"/>
      <c r="C629" s="83"/>
      <c r="D629" s="83"/>
      <c r="E629" s="83"/>
    </row>
    <row r="630" spans="1:5" ht="12.75" x14ac:dyDescent="0.2">
      <c r="A630" s="83"/>
      <c r="B630" s="83"/>
      <c r="C630" s="83"/>
      <c r="D630" s="83"/>
      <c r="E630" s="83"/>
    </row>
    <row r="631" spans="1:5" ht="12.75" x14ac:dyDescent="0.2">
      <c r="A631" s="83"/>
      <c r="B631" s="83"/>
      <c r="C631" s="83"/>
      <c r="D631" s="83"/>
      <c r="E631" s="83"/>
    </row>
    <row r="632" spans="1:5" ht="12.75" x14ac:dyDescent="0.2">
      <c r="A632" s="83"/>
      <c r="B632" s="83"/>
      <c r="C632" s="83"/>
      <c r="D632" s="83"/>
      <c r="E632" s="83"/>
    </row>
    <row r="633" spans="1:5" ht="12.75" x14ac:dyDescent="0.2">
      <c r="A633" s="83"/>
      <c r="B633" s="83"/>
      <c r="C633" s="83"/>
      <c r="D633" s="83"/>
      <c r="E633" s="83"/>
    </row>
    <row r="634" spans="1:5" ht="12.75" x14ac:dyDescent="0.2">
      <c r="A634" s="83"/>
      <c r="B634" s="83"/>
      <c r="C634" s="83"/>
      <c r="D634" s="83"/>
      <c r="E634" s="83"/>
    </row>
    <row r="635" spans="1:5" ht="12.75" x14ac:dyDescent="0.2">
      <c r="A635" s="83"/>
      <c r="B635" s="83"/>
      <c r="C635" s="83"/>
      <c r="D635" s="83"/>
      <c r="E635" s="83"/>
    </row>
    <row r="636" spans="1:5" ht="12.75" x14ac:dyDescent="0.2">
      <c r="A636" s="83"/>
      <c r="B636" s="83"/>
      <c r="C636" s="83"/>
      <c r="D636" s="83"/>
      <c r="E636" s="83"/>
    </row>
    <row r="637" spans="1:5" ht="12.75" x14ac:dyDescent="0.2">
      <c r="A637" s="83"/>
      <c r="B637" s="83"/>
      <c r="C637" s="83"/>
      <c r="D637" s="83"/>
      <c r="E637" s="83"/>
    </row>
    <row r="638" spans="1:5" ht="12.75" x14ac:dyDescent="0.2">
      <c r="A638" s="83"/>
      <c r="B638" s="83"/>
      <c r="C638" s="83"/>
      <c r="D638" s="83"/>
      <c r="E638" s="83"/>
    </row>
    <row r="639" spans="1:5" ht="12.75" x14ac:dyDescent="0.2">
      <c r="A639" s="83"/>
      <c r="B639" s="83"/>
      <c r="C639" s="83"/>
      <c r="D639" s="83"/>
      <c r="E639" s="83"/>
    </row>
    <row r="640" spans="1:5" ht="12.75" x14ac:dyDescent="0.2">
      <c r="A640" s="83"/>
      <c r="B640" s="83"/>
      <c r="C640" s="83"/>
      <c r="D640" s="83"/>
      <c r="E640" s="83"/>
    </row>
    <row r="641" spans="1:5" ht="12.75" x14ac:dyDescent="0.2">
      <c r="A641" s="83"/>
      <c r="B641" s="83"/>
      <c r="C641" s="83"/>
      <c r="D641" s="83"/>
      <c r="E641" s="83"/>
    </row>
    <row r="642" spans="1:5" ht="12.75" x14ac:dyDescent="0.2">
      <c r="A642" s="83"/>
      <c r="B642" s="83"/>
      <c r="C642" s="83"/>
      <c r="D642" s="83"/>
      <c r="E642" s="83"/>
    </row>
    <row r="643" spans="1:5" ht="12.75" x14ac:dyDescent="0.2">
      <c r="A643" s="83"/>
      <c r="B643" s="83"/>
      <c r="C643" s="83"/>
      <c r="D643" s="83"/>
      <c r="E643" s="83"/>
    </row>
    <row r="644" spans="1:5" ht="12.75" x14ac:dyDescent="0.2">
      <c r="A644" s="83"/>
      <c r="B644" s="83"/>
      <c r="C644" s="83"/>
      <c r="D644" s="83"/>
      <c r="E644" s="83"/>
    </row>
    <row r="645" spans="1:5" ht="12.75" x14ac:dyDescent="0.2">
      <c r="A645" s="83"/>
      <c r="B645" s="83"/>
      <c r="C645" s="83"/>
      <c r="D645" s="83"/>
      <c r="E645" s="83"/>
    </row>
    <row r="646" spans="1:5" ht="12.75" x14ac:dyDescent="0.2">
      <c r="A646" s="83"/>
      <c r="B646" s="83"/>
      <c r="C646" s="83"/>
      <c r="D646" s="83"/>
      <c r="E646" s="83"/>
    </row>
    <row r="647" spans="1:5" ht="12.75" x14ac:dyDescent="0.2">
      <c r="A647" s="83"/>
      <c r="B647" s="83"/>
      <c r="C647" s="83"/>
      <c r="D647" s="83"/>
      <c r="E647" s="83"/>
    </row>
    <row r="648" spans="1:5" ht="12.75" x14ac:dyDescent="0.2">
      <c r="A648" s="83"/>
      <c r="B648" s="83"/>
      <c r="C648" s="83"/>
      <c r="D648" s="83"/>
      <c r="E648" s="83"/>
    </row>
    <row r="649" spans="1:5" ht="12.75" x14ac:dyDescent="0.2">
      <c r="A649" s="83"/>
      <c r="B649" s="83"/>
      <c r="C649" s="83"/>
      <c r="D649" s="83"/>
      <c r="E649" s="83"/>
    </row>
    <row r="650" spans="1:5" ht="12.75" x14ac:dyDescent="0.2">
      <c r="A650" s="83"/>
      <c r="B650" s="83"/>
      <c r="C650" s="83"/>
      <c r="D650" s="83"/>
      <c r="E650" s="83"/>
    </row>
    <row r="651" spans="1:5" ht="12.75" x14ac:dyDescent="0.2">
      <c r="A651" s="83"/>
      <c r="B651" s="83"/>
      <c r="C651" s="83"/>
      <c r="D651" s="83"/>
      <c r="E651" s="83"/>
    </row>
    <row r="652" spans="1:5" ht="12.75" x14ac:dyDescent="0.2">
      <c r="A652" s="83"/>
      <c r="B652" s="83"/>
      <c r="C652" s="83"/>
      <c r="D652" s="83"/>
      <c r="E652" s="83"/>
    </row>
    <row r="653" spans="1:5" ht="12.75" x14ac:dyDescent="0.2">
      <c r="A653" s="83"/>
      <c r="B653" s="83"/>
      <c r="C653" s="83"/>
      <c r="D653" s="83"/>
      <c r="E653" s="83"/>
    </row>
    <row r="654" spans="1:5" ht="12.75" x14ac:dyDescent="0.2">
      <c r="A654" s="83"/>
      <c r="B654" s="83"/>
      <c r="C654" s="83"/>
      <c r="D654" s="83"/>
      <c r="E654" s="83"/>
    </row>
    <row r="655" spans="1:5" ht="12.75" x14ac:dyDescent="0.2">
      <c r="A655" s="83"/>
      <c r="B655" s="83"/>
      <c r="C655" s="83"/>
      <c r="D655" s="83"/>
      <c r="E655" s="83"/>
    </row>
    <row r="656" spans="1:5" ht="12.75" x14ac:dyDescent="0.2">
      <c r="A656" s="83"/>
      <c r="B656" s="83"/>
      <c r="C656" s="83"/>
      <c r="D656" s="83"/>
      <c r="E656" s="83"/>
    </row>
    <row r="657" spans="1:5" ht="12.75" x14ac:dyDescent="0.2">
      <c r="A657" s="83"/>
      <c r="B657" s="83"/>
      <c r="C657" s="83"/>
      <c r="D657" s="83"/>
      <c r="E657" s="83"/>
    </row>
    <row r="658" spans="1:5" ht="12.75" x14ac:dyDescent="0.2">
      <c r="A658" s="83"/>
      <c r="B658" s="83"/>
      <c r="C658" s="83"/>
      <c r="D658" s="83"/>
      <c r="E658" s="83"/>
    </row>
    <row r="659" spans="1:5" ht="12.75" x14ac:dyDescent="0.2">
      <c r="A659" s="83"/>
      <c r="B659" s="83"/>
      <c r="C659" s="83"/>
      <c r="D659" s="83"/>
      <c r="E659" s="83"/>
    </row>
    <row r="660" spans="1:5" ht="12.75" x14ac:dyDescent="0.2">
      <c r="A660" s="83"/>
      <c r="B660" s="83"/>
      <c r="C660" s="83"/>
      <c r="D660" s="83"/>
      <c r="E660" s="83"/>
    </row>
    <row r="661" spans="1:5" ht="12.75" x14ac:dyDescent="0.2">
      <c r="A661" s="83"/>
      <c r="B661" s="83"/>
      <c r="C661" s="83"/>
      <c r="D661" s="83"/>
      <c r="E661" s="83"/>
    </row>
    <row r="662" spans="1:5" ht="12.75" x14ac:dyDescent="0.2">
      <c r="A662" s="83"/>
      <c r="B662" s="83"/>
      <c r="C662" s="83"/>
      <c r="D662" s="83"/>
      <c r="E662" s="83"/>
    </row>
    <row r="663" spans="1:5" ht="12.75" x14ac:dyDescent="0.2">
      <c r="A663" s="83"/>
      <c r="B663" s="83"/>
      <c r="C663" s="83"/>
      <c r="D663" s="83"/>
      <c r="E663" s="83"/>
    </row>
    <row r="664" spans="1:5" ht="12.75" x14ac:dyDescent="0.2">
      <c r="A664" s="83"/>
      <c r="B664" s="83"/>
      <c r="C664" s="83"/>
      <c r="D664" s="83"/>
      <c r="E664" s="83"/>
    </row>
    <row r="665" spans="1:5" ht="12.75" x14ac:dyDescent="0.2">
      <c r="A665" s="83"/>
      <c r="B665" s="83"/>
      <c r="C665" s="83"/>
      <c r="D665" s="83"/>
      <c r="E665" s="83"/>
    </row>
    <row r="666" spans="1:5" ht="12.75" x14ac:dyDescent="0.2">
      <c r="A666" s="83"/>
      <c r="B666" s="83"/>
      <c r="C666" s="83"/>
      <c r="D666" s="83"/>
      <c r="E666" s="83"/>
    </row>
    <row r="667" spans="1:5" ht="12.75" x14ac:dyDescent="0.2">
      <c r="A667" s="83"/>
      <c r="B667" s="83"/>
      <c r="C667" s="83"/>
      <c r="D667" s="83"/>
      <c r="E667" s="83"/>
    </row>
    <row r="668" spans="1:5" ht="12.75" x14ac:dyDescent="0.2">
      <c r="A668" s="83"/>
      <c r="B668" s="83"/>
      <c r="C668" s="83"/>
      <c r="D668" s="83"/>
      <c r="E668" s="83"/>
    </row>
    <row r="669" spans="1:5" ht="12.75" x14ac:dyDescent="0.2">
      <c r="A669" s="83"/>
      <c r="B669" s="83"/>
      <c r="C669" s="83"/>
      <c r="D669" s="83"/>
      <c r="E669" s="83"/>
    </row>
    <row r="670" spans="1:5" ht="12.75" x14ac:dyDescent="0.2">
      <c r="A670" s="83"/>
      <c r="B670" s="83"/>
      <c r="C670" s="83"/>
      <c r="D670" s="83"/>
      <c r="E670" s="83"/>
    </row>
    <row r="671" spans="1:5" ht="12.75" x14ac:dyDescent="0.2">
      <c r="A671" s="83"/>
      <c r="B671" s="83"/>
      <c r="C671" s="83"/>
      <c r="D671" s="83"/>
      <c r="E671" s="83"/>
    </row>
    <row r="672" spans="1:5" ht="12.75" x14ac:dyDescent="0.2">
      <c r="A672" s="83"/>
      <c r="B672" s="83"/>
      <c r="C672" s="83"/>
      <c r="D672" s="83"/>
      <c r="E672" s="83"/>
    </row>
    <row r="673" spans="1:5" ht="12.75" x14ac:dyDescent="0.2">
      <c r="A673" s="83"/>
      <c r="B673" s="83"/>
      <c r="C673" s="83"/>
      <c r="D673" s="83"/>
      <c r="E673" s="83"/>
    </row>
    <row r="674" spans="1:5" ht="12.75" x14ac:dyDescent="0.2">
      <c r="A674" s="83"/>
      <c r="B674" s="83"/>
      <c r="C674" s="83"/>
      <c r="D674" s="83"/>
      <c r="E674" s="83"/>
    </row>
    <row r="675" spans="1:5" ht="12.75" x14ac:dyDescent="0.2">
      <c r="A675" s="83"/>
      <c r="B675" s="83"/>
      <c r="C675" s="83"/>
      <c r="D675" s="83"/>
      <c r="E675" s="83"/>
    </row>
    <row r="676" spans="1:5" ht="12.75" x14ac:dyDescent="0.2">
      <c r="A676" s="83"/>
      <c r="B676" s="83"/>
      <c r="C676" s="83"/>
      <c r="D676" s="83"/>
      <c r="E676" s="83"/>
    </row>
    <row r="677" spans="1:5" ht="12.75" x14ac:dyDescent="0.2">
      <c r="A677" s="83"/>
      <c r="B677" s="83"/>
      <c r="C677" s="83"/>
      <c r="D677" s="83"/>
      <c r="E677" s="83"/>
    </row>
    <row r="678" spans="1:5" ht="12.75" x14ac:dyDescent="0.2">
      <c r="A678" s="83"/>
      <c r="B678" s="83"/>
      <c r="C678" s="83"/>
      <c r="D678" s="83"/>
      <c r="E678" s="83"/>
    </row>
    <row r="679" spans="1:5" ht="12.75" x14ac:dyDescent="0.2">
      <c r="A679" s="83"/>
      <c r="B679" s="83"/>
      <c r="C679" s="83"/>
      <c r="D679" s="83"/>
      <c r="E679" s="83"/>
    </row>
    <row r="680" spans="1:5" ht="12.75" x14ac:dyDescent="0.2">
      <c r="A680" s="83"/>
      <c r="B680" s="83"/>
      <c r="C680" s="83"/>
      <c r="D680" s="83"/>
      <c r="E680" s="83"/>
    </row>
    <row r="681" spans="1:5" ht="12.75" x14ac:dyDescent="0.2">
      <c r="A681" s="83"/>
      <c r="B681" s="83"/>
      <c r="C681" s="83"/>
      <c r="D681" s="83"/>
      <c r="E681" s="83"/>
    </row>
    <row r="682" spans="1:5" ht="12.75" x14ac:dyDescent="0.2">
      <c r="A682" s="83"/>
      <c r="B682" s="83"/>
      <c r="C682" s="83"/>
      <c r="D682" s="83"/>
      <c r="E682" s="83"/>
    </row>
    <row r="683" spans="1:5" ht="12.75" x14ac:dyDescent="0.2">
      <c r="A683" s="83"/>
      <c r="B683" s="83"/>
      <c r="C683" s="83"/>
      <c r="D683" s="83"/>
      <c r="E683" s="83"/>
    </row>
    <row r="684" spans="1:5" ht="12.75" x14ac:dyDescent="0.2">
      <c r="A684" s="83"/>
      <c r="B684" s="83"/>
      <c r="C684" s="83"/>
      <c r="D684" s="83"/>
      <c r="E684" s="83"/>
    </row>
    <row r="685" spans="1:5" ht="12.75" x14ac:dyDescent="0.2">
      <c r="A685" s="83"/>
      <c r="B685" s="83"/>
      <c r="C685" s="83"/>
      <c r="D685" s="83"/>
      <c r="E685" s="83"/>
    </row>
    <row r="686" spans="1:5" ht="12.75" x14ac:dyDescent="0.2">
      <c r="A686" s="83"/>
      <c r="B686" s="83"/>
      <c r="C686" s="83"/>
      <c r="D686" s="83"/>
      <c r="E686" s="83"/>
    </row>
    <row r="687" spans="1:5" ht="12.75" x14ac:dyDescent="0.2">
      <c r="A687" s="83"/>
      <c r="B687" s="83"/>
      <c r="C687" s="83"/>
      <c r="D687" s="83"/>
      <c r="E687" s="83"/>
    </row>
    <row r="688" spans="1:5" ht="12.75" x14ac:dyDescent="0.2">
      <c r="A688" s="83"/>
      <c r="B688" s="83"/>
      <c r="C688" s="83"/>
      <c r="D688" s="83"/>
      <c r="E688" s="83"/>
    </row>
    <row r="689" spans="1:5" ht="12.75" x14ac:dyDescent="0.2">
      <c r="A689" s="83"/>
      <c r="B689" s="83"/>
      <c r="C689" s="83"/>
      <c r="D689" s="83"/>
      <c r="E689" s="83"/>
    </row>
    <row r="690" spans="1:5" ht="12.75" x14ac:dyDescent="0.2">
      <c r="A690" s="83"/>
      <c r="B690" s="83"/>
      <c r="C690" s="83"/>
      <c r="D690" s="83"/>
      <c r="E690" s="83"/>
    </row>
    <row r="691" spans="1:5" ht="12.75" x14ac:dyDescent="0.2">
      <c r="A691" s="83"/>
      <c r="B691" s="83"/>
      <c r="C691" s="83"/>
      <c r="D691" s="83"/>
      <c r="E691" s="83"/>
    </row>
    <row r="692" spans="1:5" ht="12.75" x14ac:dyDescent="0.2">
      <c r="A692" s="83"/>
      <c r="B692" s="83"/>
      <c r="C692" s="83"/>
      <c r="D692" s="83"/>
      <c r="E692" s="83"/>
    </row>
    <row r="693" spans="1:5" ht="12.75" x14ac:dyDescent="0.2">
      <c r="A693" s="83"/>
      <c r="B693" s="83"/>
      <c r="C693" s="83"/>
      <c r="D693" s="83"/>
      <c r="E693" s="83"/>
    </row>
    <row r="694" spans="1:5" ht="12.75" x14ac:dyDescent="0.2">
      <c r="A694" s="83"/>
      <c r="B694" s="83"/>
      <c r="C694" s="83"/>
      <c r="D694" s="83"/>
      <c r="E694" s="83"/>
    </row>
    <row r="695" spans="1:5" ht="12.75" x14ac:dyDescent="0.2">
      <c r="A695" s="83"/>
      <c r="B695" s="83"/>
      <c r="C695" s="83"/>
      <c r="D695" s="83"/>
      <c r="E695" s="83"/>
    </row>
    <row r="696" spans="1:5" ht="12.75" x14ac:dyDescent="0.2">
      <c r="A696" s="83"/>
      <c r="B696" s="83"/>
      <c r="C696" s="83"/>
      <c r="D696" s="83"/>
      <c r="E696" s="83"/>
    </row>
    <row r="697" spans="1:5" ht="12.75" x14ac:dyDescent="0.2">
      <c r="A697" s="83"/>
      <c r="B697" s="83"/>
      <c r="C697" s="83"/>
      <c r="D697" s="83"/>
      <c r="E697" s="83"/>
    </row>
    <row r="698" spans="1:5" ht="12.75" x14ac:dyDescent="0.2">
      <c r="A698" s="83"/>
      <c r="B698" s="83"/>
      <c r="C698" s="83"/>
      <c r="D698" s="83"/>
      <c r="E698" s="83"/>
    </row>
    <row r="699" spans="1:5" ht="12.75" x14ac:dyDescent="0.2">
      <c r="A699" s="83"/>
      <c r="B699" s="83"/>
      <c r="C699" s="83"/>
      <c r="D699" s="83"/>
      <c r="E699" s="83"/>
    </row>
    <row r="700" spans="1:5" ht="12.75" x14ac:dyDescent="0.2">
      <c r="A700" s="83"/>
      <c r="B700" s="83"/>
      <c r="C700" s="83"/>
      <c r="D700" s="83"/>
      <c r="E700" s="83"/>
    </row>
    <row r="701" spans="1:5" ht="12.75" x14ac:dyDescent="0.2">
      <c r="A701" s="83"/>
      <c r="B701" s="83"/>
      <c r="C701" s="83"/>
      <c r="D701" s="83"/>
      <c r="E701" s="83"/>
    </row>
    <row r="702" spans="1:5" ht="12.75" x14ac:dyDescent="0.2">
      <c r="A702" s="83"/>
      <c r="B702" s="83"/>
      <c r="C702" s="83"/>
      <c r="D702" s="83"/>
      <c r="E702" s="83"/>
    </row>
    <row r="703" spans="1:5" ht="12.75" x14ac:dyDescent="0.2">
      <c r="A703" s="83"/>
      <c r="B703" s="83"/>
      <c r="C703" s="83"/>
      <c r="D703" s="83"/>
      <c r="E703" s="83"/>
    </row>
    <row r="704" spans="1:5" ht="12.75" x14ac:dyDescent="0.2">
      <c r="A704" s="83"/>
      <c r="B704" s="83"/>
      <c r="C704" s="83"/>
      <c r="D704" s="83"/>
      <c r="E704" s="83"/>
    </row>
    <row r="705" spans="1:5" ht="12.75" x14ac:dyDescent="0.2">
      <c r="A705" s="83"/>
      <c r="B705" s="83"/>
      <c r="C705" s="83"/>
      <c r="D705" s="83"/>
      <c r="E705" s="83"/>
    </row>
    <row r="706" spans="1:5" ht="12.75" x14ac:dyDescent="0.2">
      <c r="A706" s="83"/>
      <c r="B706" s="83"/>
      <c r="C706" s="83"/>
      <c r="D706" s="83"/>
      <c r="E706" s="83"/>
    </row>
    <row r="707" spans="1:5" ht="12.75" x14ac:dyDescent="0.2">
      <c r="A707" s="83"/>
      <c r="B707" s="83"/>
      <c r="C707" s="83"/>
      <c r="D707" s="83"/>
      <c r="E707" s="83"/>
    </row>
    <row r="708" spans="1:5" ht="12.75" x14ac:dyDescent="0.2">
      <c r="A708" s="83"/>
      <c r="B708" s="83"/>
      <c r="C708" s="83"/>
      <c r="D708" s="83"/>
      <c r="E708" s="83"/>
    </row>
    <row r="709" spans="1:5" ht="12.75" x14ac:dyDescent="0.2">
      <c r="A709" s="83"/>
      <c r="B709" s="83"/>
      <c r="C709" s="83"/>
      <c r="D709" s="83"/>
      <c r="E709" s="83"/>
    </row>
    <row r="710" spans="1:5" ht="12.75" x14ac:dyDescent="0.2">
      <c r="A710" s="83"/>
      <c r="B710" s="83"/>
      <c r="C710" s="83"/>
      <c r="D710" s="83"/>
      <c r="E710" s="83"/>
    </row>
    <row r="711" spans="1:5" ht="12.75" x14ac:dyDescent="0.2">
      <c r="A711" s="83"/>
      <c r="B711" s="83"/>
      <c r="C711" s="83"/>
      <c r="D711" s="83"/>
      <c r="E711" s="83"/>
    </row>
    <row r="712" spans="1:5" ht="12.75" x14ac:dyDescent="0.2">
      <c r="A712" s="83"/>
      <c r="B712" s="83"/>
      <c r="C712" s="83"/>
      <c r="D712" s="83"/>
      <c r="E712" s="83"/>
    </row>
    <row r="713" spans="1:5" ht="12.75" x14ac:dyDescent="0.2">
      <c r="A713" s="83"/>
      <c r="B713" s="83"/>
      <c r="C713" s="83"/>
      <c r="D713" s="83"/>
      <c r="E713" s="83"/>
    </row>
    <row r="714" spans="1:5" ht="12.75" x14ac:dyDescent="0.2">
      <c r="A714" s="83"/>
      <c r="B714" s="83"/>
      <c r="C714" s="83"/>
      <c r="D714" s="83"/>
      <c r="E714" s="83"/>
    </row>
    <row r="715" spans="1:5" ht="12.75" x14ac:dyDescent="0.2">
      <c r="A715" s="83"/>
      <c r="B715" s="83"/>
      <c r="C715" s="83"/>
      <c r="D715" s="83"/>
      <c r="E715" s="83"/>
    </row>
    <row r="716" spans="1:5" ht="12.75" x14ac:dyDescent="0.2">
      <c r="A716" s="83"/>
      <c r="B716" s="83"/>
      <c r="C716" s="83"/>
      <c r="D716" s="83"/>
      <c r="E716" s="83"/>
    </row>
    <row r="717" spans="1:5" ht="12.75" x14ac:dyDescent="0.2">
      <c r="A717" s="83"/>
      <c r="B717" s="83"/>
      <c r="C717" s="83"/>
      <c r="D717" s="83"/>
      <c r="E717" s="83"/>
    </row>
    <row r="718" spans="1:5" ht="12.75" x14ac:dyDescent="0.2">
      <c r="A718" s="83"/>
      <c r="B718" s="83"/>
      <c r="C718" s="83"/>
      <c r="D718" s="83"/>
      <c r="E718" s="83"/>
    </row>
    <row r="719" spans="1:5" ht="12.75" x14ac:dyDescent="0.2">
      <c r="A719" s="83"/>
      <c r="B719" s="83"/>
      <c r="C719" s="83"/>
      <c r="D719" s="83"/>
      <c r="E719" s="83"/>
    </row>
    <row r="720" spans="1:5" ht="12.75" x14ac:dyDescent="0.2">
      <c r="A720" s="83"/>
      <c r="B720" s="83"/>
      <c r="C720" s="83"/>
      <c r="D720" s="83"/>
      <c r="E720" s="83"/>
    </row>
    <row r="721" spans="1:5" ht="12.75" x14ac:dyDescent="0.2">
      <c r="A721" s="83"/>
      <c r="B721" s="83"/>
      <c r="C721" s="83"/>
      <c r="D721" s="83"/>
      <c r="E721" s="83"/>
    </row>
    <row r="722" spans="1:5" ht="12.75" x14ac:dyDescent="0.2">
      <c r="A722" s="83"/>
      <c r="B722" s="83"/>
      <c r="C722" s="83"/>
      <c r="D722" s="83"/>
      <c r="E722" s="83"/>
    </row>
    <row r="723" spans="1:5" ht="12.75" x14ac:dyDescent="0.2">
      <c r="A723" s="83"/>
      <c r="B723" s="83"/>
      <c r="C723" s="83"/>
      <c r="D723" s="83"/>
      <c r="E723" s="83"/>
    </row>
    <row r="724" spans="1:5" ht="12.75" x14ac:dyDescent="0.2">
      <c r="A724" s="83"/>
      <c r="B724" s="83"/>
      <c r="C724" s="83"/>
      <c r="D724" s="83"/>
      <c r="E724" s="83"/>
    </row>
    <row r="725" spans="1:5" ht="12.75" x14ac:dyDescent="0.2">
      <c r="A725" s="83"/>
      <c r="B725" s="83"/>
      <c r="C725" s="83"/>
      <c r="D725" s="83"/>
      <c r="E725" s="83"/>
    </row>
    <row r="726" spans="1:5" ht="12.75" x14ac:dyDescent="0.2">
      <c r="A726" s="83"/>
      <c r="B726" s="83"/>
      <c r="C726" s="83"/>
      <c r="D726" s="83"/>
      <c r="E726" s="83"/>
    </row>
    <row r="727" spans="1:5" ht="12.75" x14ac:dyDescent="0.2">
      <c r="A727" s="83"/>
      <c r="B727" s="83"/>
      <c r="C727" s="83"/>
      <c r="D727" s="83"/>
      <c r="E727" s="83"/>
    </row>
    <row r="728" spans="1:5" ht="12.75" x14ac:dyDescent="0.2">
      <c r="A728" s="83"/>
      <c r="B728" s="83"/>
      <c r="C728" s="83"/>
      <c r="D728" s="83"/>
      <c r="E728" s="83"/>
    </row>
    <row r="729" spans="1:5" ht="12.75" x14ac:dyDescent="0.2">
      <c r="A729" s="83"/>
      <c r="B729" s="83"/>
      <c r="C729" s="83"/>
      <c r="D729" s="83"/>
      <c r="E729" s="83"/>
    </row>
    <row r="730" spans="1:5" ht="12.75" x14ac:dyDescent="0.2">
      <c r="A730" s="83"/>
      <c r="B730" s="83"/>
      <c r="C730" s="83"/>
      <c r="D730" s="83"/>
      <c r="E730" s="83"/>
    </row>
    <row r="731" spans="1:5" ht="12.75" x14ac:dyDescent="0.2">
      <c r="A731" s="83"/>
      <c r="B731" s="83"/>
      <c r="C731" s="83"/>
      <c r="D731" s="83"/>
      <c r="E731" s="83"/>
    </row>
    <row r="732" spans="1:5" ht="12.75" x14ac:dyDescent="0.2">
      <c r="A732" s="83"/>
      <c r="B732" s="83"/>
      <c r="C732" s="83"/>
      <c r="D732" s="83"/>
      <c r="E732" s="83"/>
    </row>
    <row r="733" spans="1:5" ht="12.75" x14ac:dyDescent="0.2">
      <c r="A733" s="83"/>
      <c r="B733" s="83"/>
      <c r="C733" s="83"/>
      <c r="D733" s="83"/>
      <c r="E733" s="83"/>
    </row>
    <row r="734" spans="1:5" ht="12.75" x14ac:dyDescent="0.2">
      <c r="A734" s="83"/>
      <c r="B734" s="83"/>
      <c r="C734" s="83"/>
      <c r="D734" s="83"/>
      <c r="E734" s="83"/>
    </row>
    <row r="735" spans="1:5" ht="12.75" x14ac:dyDescent="0.2">
      <c r="A735" s="83"/>
      <c r="B735" s="83"/>
      <c r="C735" s="83"/>
      <c r="D735" s="83"/>
      <c r="E735" s="83"/>
    </row>
    <row r="736" spans="1:5" ht="12.75" x14ac:dyDescent="0.2">
      <c r="A736" s="83"/>
      <c r="B736" s="83"/>
      <c r="C736" s="83"/>
      <c r="D736" s="83"/>
      <c r="E736" s="83"/>
    </row>
    <row r="737" spans="1:5" ht="12.75" x14ac:dyDescent="0.2">
      <c r="A737" s="83"/>
      <c r="B737" s="83"/>
      <c r="C737" s="83"/>
      <c r="D737" s="83"/>
      <c r="E737" s="83"/>
    </row>
    <row r="738" spans="1:5" ht="12.75" x14ac:dyDescent="0.2">
      <c r="A738" s="83"/>
      <c r="B738" s="83"/>
      <c r="C738" s="83"/>
      <c r="D738" s="83"/>
      <c r="E738" s="83"/>
    </row>
    <row r="739" spans="1:5" ht="12.75" x14ac:dyDescent="0.2">
      <c r="A739" s="83"/>
      <c r="B739" s="83"/>
      <c r="C739" s="83"/>
      <c r="D739" s="83"/>
      <c r="E739" s="83"/>
    </row>
    <row r="740" spans="1:5" ht="12.75" x14ac:dyDescent="0.2">
      <c r="A740" s="83"/>
      <c r="B740" s="83"/>
      <c r="C740" s="83"/>
      <c r="D740" s="83"/>
      <c r="E740" s="83"/>
    </row>
    <row r="741" spans="1:5" ht="12.75" x14ac:dyDescent="0.2">
      <c r="A741" s="83"/>
      <c r="B741" s="83"/>
      <c r="C741" s="83"/>
      <c r="D741" s="83"/>
      <c r="E741" s="83"/>
    </row>
    <row r="742" spans="1:5" ht="12.75" x14ac:dyDescent="0.2">
      <c r="A742" s="83"/>
      <c r="B742" s="83"/>
      <c r="C742" s="83"/>
      <c r="D742" s="83"/>
      <c r="E742" s="83"/>
    </row>
    <row r="743" spans="1:5" ht="12.75" x14ac:dyDescent="0.2">
      <c r="A743" s="83"/>
      <c r="B743" s="83"/>
      <c r="C743" s="83"/>
      <c r="D743" s="83"/>
      <c r="E743" s="83"/>
    </row>
    <row r="744" spans="1:5" ht="12.75" x14ac:dyDescent="0.2">
      <c r="A744" s="83"/>
      <c r="B744" s="83"/>
      <c r="C744" s="83"/>
      <c r="D744" s="83"/>
      <c r="E744" s="83"/>
    </row>
    <row r="745" spans="1:5" ht="12.75" x14ac:dyDescent="0.2">
      <c r="A745" s="83"/>
      <c r="B745" s="83"/>
      <c r="C745" s="83"/>
      <c r="D745" s="83"/>
      <c r="E745" s="83"/>
    </row>
    <row r="746" spans="1:5" ht="12.75" x14ac:dyDescent="0.2">
      <c r="A746" s="83"/>
      <c r="B746" s="83"/>
      <c r="C746" s="83"/>
      <c r="D746" s="83"/>
      <c r="E746" s="83"/>
    </row>
    <row r="747" spans="1:5" ht="12.75" x14ac:dyDescent="0.2">
      <c r="A747" s="83"/>
      <c r="B747" s="83"/>
      <c r="C747" s="83"/>
      <c r="D747" s="83"/>
      <c r="E747" s="83"/>
    </row>
    <row r="748" spans="1:5" ht="12.75" x14ac:dyDescent="0.2">
      <c r="A748" s="83"/>
      <c r="B748" s="83"/>
      <c r="C748" s="83"/>
      <c r="D748" s="83"/>
      <c r="E748" s="83"/>
    </row>
    <row r="749" spans="1:5" ht="12.75" x14ac:dyDescent="0.2">
      <c r="A749" s="83"/>
      <c r="B749" s="83"/>
      <c r="C749" s="83"/>
      <c r="D749" s="83"/>
      <c r="E749" s="83"/>
    </row>
    <row r="750" spans="1:5" ht="12.75" x14ac:dyDescent="0.2">
      <c r="A750" s="83"/>
      <c r="B750" s="83"/>
      <c r="C750" s="83"/>
      <c r="D750" s="83"/>
      <c r="E750" s="83"/>
    </row>
    <row r="751" spans="1:5" ht="12.75" x14ac:dyDescent="0.2">
      <c r="A751" s="83"/>
      <c r="B751" s="83"/>
      <c r="C751" s="83"/>
      <c r="D751" s="83"/>
      <c r="E751" s="83"/>
    </row>
    <row r="752" spans="1:5" ht="12.75" x14ac:dyDescent="0.2">
      <c r="A752" s="83"/>
      <c r="B752" s="83"/>
      <c r="C752" s="83"/>
      <c r="D752" s="83"/>
      <c r="E752" s="83"/>
    </row>
    <row r="753" spans="1:5" ht="12.75" x14ac:dyDescent="0.2">
      <c r="A753" s="83"/>
      <c r="B753" s="83"/>
      <c r="C753" s="83"/>
      <c r="D753" s="83"/>
      <c r="E753" s="83"/>
    </row>
    <row r="754" spans="1:5" ht="12.75" x14ac:dyDescent="0.2">
      <c r="A754" s="83"/>
      <c r="B754" s="83"/>
      <c r="C754" s="83"/>
      <c r="D754" s="83"/>
      <c r="E754" s="83"/>
    </row>
    <row r="755" spans="1:5" ht="12.75" x14ac:dyDescent="0.2">
      <c r="A755" s="83"/>
      <c r="B755" s="83"/>
      <c r="C755" s="83"/>
      <c r="D755" s="83"/>
      <c r="E755" s="83"/>
    </row>
    <row r="756" spans="1:5" ht="12.75" x14ac:dyDescent="0.2">
      <c r="A756" s="83"/>
      <c r="B756" s="83"/>
      <c r="C756" s="83"/>
      <c r="D756" s="83"/>
      <c r="E756" s="83"/>
    </row>
    <row r="757" spans="1:5" ht="12.75" x14ac:dyDescent="0.2">
      <c r="A757" s="83"/>
      <c r="B757" s="83"/>
      <c r="C757" s="83"/>
      <c r="D757" s="83"/>
      <c r="E757" s="83"/>
    </row>
    <row r="758" spans="1:5" ht="12.75" x14ac:dyDescent="0.2">
      <c r="A758" s="83"/>
      <c r="B758" s="83"/>
      <c r="C758" s="83"/>
      <c r="D758" s="83"/>
      <c r="E758" s="83"/>
    </row>
    <row r="759" spans="1:5" ht="12.75" x14ac:dyDescent="0.2">
      <c r="A759" s="83"/>
      <c r="B759" s="83"/>
      <c r="C759" s="83"/>
      <c r="D759" s="83"/>
      <c r="E759" s="83"/>
    </row>
    <row r="760" spans="1:5" ht="12.75" x14ac:dyDescent="0.2">
      <c r="A760" s="83"/>
      <c r="B760" s="83"/>
      <c r="C760" s="83"/>
      <c r="D760" s="83"/>
      <c r="E760" s="83"/>
    </row>
    <row r="761" spans="1:5" ht="12.75" x14ac:dyDescent="0.2">
      <c r="A761" s="83"/>
      <c r="B761" s="83"/>
      <c r="C761" s="83"/>
      <c r="D761" s="83"/>
      <c r="E761" s="83"/>
    </row>
    <row r="762" spans="1:5" ht="12.75" x14ac:dyDescent="0.2">
      <c r="A762" s="83"/>
      <c r="B762" s="83"/>
      <c r="C762" s="83"/>
      <c r="D762" s="83"/>
      <c r="E762" s="83"/>
    </row>
    <row r="763" spans="1:5" ht="12.75" x14ac:dyDescent="0.2">
      <c r="A763" s="83"/>
      <c r="B763" s="83"/>
      <c r="C763" s="83"/>
      <c r="D763" s="83"/>
      <c r="E763" s="83"/>
    </row>
    <row r="764" spans="1:5" ht="12.75" x14ac:dyDescent="0.2">
      <c r="A764" s="83"/>
      <c r="B764" s="83"/>
      <c r="C764" s="83"/>
      <c r="D764" s="83"/>
      <c r="E764" s="83"/>
    </row>
    <row r="765" spans="1:5" ht="12.75" x14ac:dyDescent="0.2">
      <c r="A765" s="83"/>
      <c r="B765" s="83"/>
      <c r="C765" s="83"/>
      <c r="D765" s="83"/>
      <c r="E765" s="83"/>
    </row>
    <row r="766" spans="1:5" ht="12.75" x14ac:dyDescent="0.2">
      <c r="A766" s="83"/>
      <c r="B766" s="83"/>
      <c r="C766" s="83"/>
      <c r="D766" s="83"/>
      <c r="E766" s="83"/>
    </row>
    <row r="767" spans="1:5" ht="12.75" x14ac:dyDescent="0.2">
      <c r="A767" s="83"/>
      <c r="B767" s="83"/>
      <c r="C767" s="83"/>
      <c r="D767" s="83"/>
      <c r="E767" s="83"/>
    </row>
    <row r="768" spans="1:5" ht="12.75" x14ac:dyDescent="0.2">
      <c r="A768" s="83"/>
      <c r="B768" s="83"/>
      <c r="C768" s="83"/>
      <c r="D768" s="83"/>
      <c r="E768" s="83"/>
    </row>
    <row r="769" spans="1:5" ht="12.75" x14ac:dyDescent="0.2">
      <c r="A769" s="83"/>
      <c r="B769" s="83"/>
      <c r="C769" s="83"/>
      <c r="D769" s="83"/>
      <c r="E769" s="83"/>
    </row>
    <row r="770" spans="1:5" ht="12.75" x14ac:dyDescent="0.2">
      <c r="A770" s="83"/>
      <c r="B770" s="83"/>
      <c r="C770" s="83"/>
      <c r="D770" s="83"/>
      <c r="E770" s="83"/>
    </row>
    <row r="771" spans="1:5" ht="12.75" x14ac:dyDescent="0.2">
      <c r="A771" s="83"/>
      <c r="B771" s="83"/>
      <c r="C771" s="83"/>
      <c r="D771" s="83"/>
      <c r="E771" s="83"/>
    </row>
    <row r="772" spans="1:5" ht="12.75" x14ac:dyDescent="0.2">
      <c r="A772" s="83"/>
      <c r="B772" s="83"/>
      <c r="C772" s="83"/>
      <c r="D772" s="83"/>
      <c r="E772" s="83"/>
    </row>
    <row r="773" spans="1:5" ht="12.75" x14ac:dyDescent="0.2">
      <c r="A773" s="83"/>
      <c r="B773" s="83"/>
      <c r="C773" s="83"/>
      <c r="D773" s="83"/>
      <c r="E773" s="83"/>
    </row>
    <row r="774" spans="1:5" ht="12.75" x14ac:dyDescent="0.2">
      <c r="A774" s="83"/>
      <c r="B774" s="83"/>
      <c r="C774" s="83"/>
      <c r="D774" s="83"/>
      <c r="E774" s="83"/>
    </row>
    <row r="775" spans="1:5" ht="12.75" x14ac:dyDescent="0.2">
      <c r="A775" s="83"/>
      <c r="B775" s="83"/>
      <c r="C775" s="83"/>
      <c r="D775" s="83"/>
      <c r="E775" s="83"/>
    </row>
    <row r="776" spans="1:5" ht="12.75" x14ac:dyDescent="0.2">
      <c r="A776" s="83"/>
      <c r="B776" s="83"/>
      <c r="C776" s="83"/>
      <c r="D776" s="83"/>
      <c r="E776" s="83"/>
    </row>
    <row r="777" spans="1:5" ht="12.75" x14ac:dyDescent="0.2">
      <c r="A777" s="83"/>
      <c r="B777" s="83"/>
      <c r="C777" s="83"/>
      <c r="D777" s="83"/>
      <c r="E777" s="83"/>
    </row>
    <row r="778" spans="1:5" ht="12.75" x14ac:dyDescent="0.2">
      <c r="A778" s="83"/>
      <c r="B778" s="83"/>
      <c r="C778" s="83"/>
      <c r="D778" s="83"/>
      <c r="E778" s="83"/>
    </row>
    <row r="779" spans="1:5" ht="12.75" x14ac:dyDescent="0.2">
      <c r="A779" s="83"/>
      <c r="B779" s="83"/>
      <c r="C779" s="83"/>
      <c r="D779" s="83"/>
      <c r="E779" s="83"/>
    </row>
    <row r="780" spans="1:5" ht="12.75" x14ac:dyDescent="0.2">
      <c r="A780" s="83"/>
      <c r="B780" s="83"/>
      <c r="C780" s="83"/>
      <c r="D780" s="83"/>
      <c r="E780" s="83"/>
    </row>
    <row r="781" spans="1:5" ht="12.75" x14ac:dyDescent="0.2">
      <c r="A781" s="83"/>
      <c r="B781" s="83"/>
      <c r="C781" s="83"/>
      <c r="D781" s="83"/>
      <c r="E781" s="83"/>
    </row>
    <row r="782" spans="1:5" ht="12.75" x14ac:dyDescent="0.2">
      <c r="A782" s="83"/>
      <c r="B782" s="83"/>
      <c r="C782" s="83"/>
      <c r="D782" s="83"/>
      <c r="E782" s="83"/>
    </row>
    <row r="783" spans="1:5" ht="12.75" x14ac:dyDescent="0.2">
      <c r="A783" s="83"/>
      <c r="B783" s="83"/>
      <c r="C783" s="83"/>
      <c r="D783" s="83"/>
      <c r="E783" s="83"/>
    </row>
    <row r="784" spans="1:5" ht="12.75" x14ac:dyDescent="0.2">
      <c r="A784" s="83"/>
      <c r="B784" s="83"/>
      <c r="C784" s="83"/>
      <c r="D784" s="83"/>
      <c r="E784" s="83"/>
    </row>
    <row r="785" spans="1:5" ht="12.75" x14ac:dyDescent="0.2">
      <c r="A785" s="83"/>
      <c r="B785" s="83"/>
      <c r="C785" s="83"/>
      <c r="D785" s="83"/>
      <c r="E785" s="83"/>
    </row>
    <row r="786" spans="1:5" ht="12.75" x14ac:dyDescent="0.2">
      <c r="A786" s="83"/>
      <c r="B786" s="83"/>
      <c r="C786" s="83"/>
      <c r="D786" s="83"/>
      <c r="E786" s="83"/>
    </row>
    <row r="787" spans="1:5" ht="12.75" x14ac:dyDescent="0.2">
      <c r="A787" s="83"/>
      <c r="B787" s="83"/>
      <c r="C787" s="83"/>
      <c r="D787" s="83"/>
      <c r="E787" s="83"/>
    </row>
    <row r="788" spans="1:5" ht="12.75" x14ac:dyDescent="0.2">
      <c r="A788" s="83"/>
      <c r="B788" s="83"/>
      <c r="C788" s="83"/>
      <c r="D788" s="83"/>
      <c r="E788" s="83"/>
    </row>
    <row r="789" spans="1:5" ht="12.75" x14ac:dyDescent="0.2">
      <c r="A789" s="83"/>
      <c r="B789" s="83"/>
      <c r="C789" s="83"/>
      <c r="D789" s="83"/>
      <c r="E789" s="83"/>
    </row>
    <row r="790" spans="1:5" ht="12.75" x14ac:dyDescent="0.2">
      <c r="A790" s="83"/>
      <c r="B790" s="83"/>
      <c r="C790" s="83"/>
      <c r="D790" s="83"/>
      <c r="E790" s="83"/>
    </row>
    <row r="791" spans="1:5" ht="12.75" x14ac:dyDescent="0.2">
      <c r="A791" s="83"/>
      <c r="B791" s="83"/>
      <c r="C791" s="83"/>
      <c r="D791" s="83"/>
      <c r="E791" s="83"/>
    </row>
    <row r="792" spans="1:5" ht="12.75" x14ac:dyDescent="0.2">
      <c r="A792" s="83"/>
      <c r="B792" s="83"/>
      <c r="C792" s="83"/>
      <c r="D792" s="83"/>
      <c r="E792" s="83"/>
    </row>
    <row r="793" spans="1:5" ht="12.75" x14ac:dyDescent="0.2">
      <c r="A793" s="83"/>
      <c r="B793" s="83"/>
      <c r="C793" s="83"/>
      <c r="D793" s="83"/>
      <c r="E793" s="83"/>
    </row>
    <row r="794" spans="1:5" ht="12.75" x14ac:dyDescent="0.2">
      <c r="A794" s="83"/>
      <c r="B794" s="83"/>
      <c r="C794" s="83"/>
      <c r="D794" s="83"/>
      <c r="E794" s="83"/>
    </row>
    <row r="795" spans="1:5" ht="12.75" x14ac:dyDescent="0.2">
      <c r="A795" s="83"/>
      <c r="B795" s="83"/>
      <c r="C795" s="83"/>
      <c r="D795" s="83"/>
      <c r="E795" s="83"/>
    </row>
    <row r="796" spans="1:5" ht="12.75" x14ac:dyDescent="0.2">
      <c r="A796" s="83"/>
      <c r="B796" s="83"/>
      <c r="C796" s="83"/>
      <c r="D796" s="83"/>
      <c r="E796" s="83"/>
    </row>
    <row r="797" spans="1:5" ht="12.75" x14ac:dyDescent="0.2">
      <c r="A797" s="83"/>
      <c r="B797" s="83"/>
      <c r="C797" s="83"/>
      <c r="D797" s="83"/>
      <c r="E797" s="83"/>
    </row>
    <row r="798" spans="1:5" ht="12.75" x14ac:dyDescent="0.2">
      <c r="A798" s="83"/>
      <c r="B798" s="83"/>
      <c r="C798" s="83"/>
      <c r="D798" s="83"/>
      <c r="E798" s="83"/>
    </row>
    <row r="799" spans="1:5" ht="12.75" x14ac:dyDescent="0.2">
      <c r="A799" s="83"/>
      <c r="B799" s="83"/>
      <c r="C799" s="83"/>
      <c r="D799" s="83"/>
      <c r="E799" s="83"/>
    </row>
    <row r="800" spans="1:5" ht="12.75" x14ac:dyDescent="0.2">
      <c r="A800" s="83"/>
      <c r="B800" s="83"/>
      <c r="C800" s="83"/>
      <c r="D800" s="83"/>
      <c r="E800" s="83"/>
    </row>
    <row r="801" spans="1:5" ht="12.75" x14ac:dyDescent="0.2">
      <c r="A801" s="83"/>
      <c r="B801" s="83"/>
      <c r="C801" s="83"/>
      <c r="D801" s="83"/>
      <c r="E801" s="83"/>
    </row>
    <row r="802" spans="1:5" ht="12.75" x14ac:dyDescent="0.2">
      <c r="A802" s="83"/>
      <c r="B802" s="83"/>
      <c r="C802" s="83"/>
      <c r="D802" s="83"/>
      <c r="E802" s="83"/>
    </row>
    <row r="803" spans="1:5" ht="12.75" x14ac:dyDescent="0.2">
      <c r="A803" s="83"/>
      <c r="B803" s="83"/>
      <c r="C803" s="83"/>
      <c r="D803" s="83"/>
      <c r="E803" s="83"/>
    </row>
    <row r="804" spans="1:5" ht="12.75" x14ac:dyDescent="0.2">
      <c r="A804" s="83"/>
      <c r="B804" s="83"/>
      <c r="C804" s="83"/>
      <c r="D804" s="83"/>
      <c r="E804" s="83"/>
    </row>
    <row r="805" spans="1:5" ht="12.75" x14ac:dyDescent="0.2">
      <c r="A805" s="83"/>
      <c r="B805" s="83"/>
      <c r="C805" s="83"/>
      <c r="D805" s="83"/>
      <c r="E805" s="83"/>
    </row>
    <row r="806" spans="1:5" ht="12.75" x14ac:dyDescent="0.2">
      <c r="A806" s="83"/>
      <c r="B806" s="83"/>
      <c r="C806" s="83"/>
      <c r="D806" s="83"/>
      <c r="E806" s="83"/>
    </row>
    <row r="807" spans="1:5" ht="12.75" x14ac:dyDescent="0.2">
      <c r="A807" s="83"/>
      <c r="B807" s="83"/>
      <c r="C807" s="83"/>
      <c r="D807" s="83"/>
      <c r="E807" s="83"/>
    </row>
    <row r="808" spans="1:5" ht="12.75" x14ac:dyDescent="0.2">
      <c r="A808" s="83"/>
      <c r="B808" s="83"/>
      <c r="C808" s="83"/>
      <c r="D808" s="83"/>
      <c r="E808" s="83"/>
    </row>
    <row r="809" spans="1:5" ht="12.75" x14ac:dyDescent="0.2">
      <c r="A809" s="83"/>
      <c r="B809" s="83"/>
      <c r="C809" s="83"/>
      <c r="D809" s="83"/>
      <c r="E809" s="83"/>
    </row>
    <row r="810" spans="1:5" ht="12.75" x14ac:dyDescent="0.2">
      <c r="A810" s="83"/>
      <c r="B810" s="83"/>
      <c r="C810" s="83"/>
      <c r="D810" s="83"/>
      <c r="E810" s="83"/>
    </row>
    <row r="811" spans="1:5" ht="12.75" x14ac:dyDescent="0.2">
      <c r="A811" s="83"/>
      <c r="B811" s="83"/>
      <c r="C811" s="83"/>
      <c r="D811" s="83"/>
      <c r="E811" s="83"/>
    </row>
    <row r="812" spans="1:5" ht="12.75" x14ac:dyDescent="0.2">
      <c r="A812" s="83"/>
      <c r="B812" s="83"/>
      <c r="C812" s="83"/>
      <c r="D812" s="83"/>
      <c r="E812" s="83"/>
    </row>
    <row r="813" spans="1:5" ht="12.75" x14ac:dyDescent="0.2">
      <c r="A813" s="83"/>
      <c r="B813" s="83"/>
      <c r="C813" s="83"/>
      <c r="D813" s="83"/>
      <c r="E813" s="83"/>
    </row>
    <row r="814" spans="1:5" ht="12.75" x14ac:dyDescent="0.2">
      <c r="A814" s="83"/>
      <c r="B814" s="83"/>
      <c r="C814" s="83"/>
      <c r="D814" s="83"/>
      <c r="E814" s="83"/>
    </row>
    <row r="815" spans="1:5" ht="12.75" x14ac:dyDescent="0.2">
      <c r="A815" s="83"/>
      <c r="B815" s="83"/>
      <c r="C815" s="83"/>
      <c r="D815" s="83"/>
      <c r="E815" s="83"/>
    </row>
    <row r="816" spans="1:5" ht="12.75" x14ac:dyDescent="0.2">
      <c r="A816" s="83"/>
      <c r="B816" s="83"/>
      <c r="C816" s="83"/>
      <c r="D816" s="83"/>
      <c r="E816" s="83"/>
    </row>
    <row r="817" spans="1:5" ht="12.75" x14ac:dyDescent="0.2">
      <c r="A817" s="83"/>
      <c r="B817" s="83"/>
      <c r="C817" s="83"/>
      <c r="D817" s="83"/>
      <c r="E817" s="83"/>
    </row>
    <row r="818" spans="1:5" ht="12.75" x14ac:dyDescent="0.2">
      <c r="A818" s="83"/>
      <c r="B818" s="83"/>
      <c r="C818" s="83"/>
      <c r="D818" s="83"/>
      <c r="E818" s="83"/>
    </row>
    <row r="819" spans="1:5" ht="12.75" x14ac:dyDescent="0.2">
      <c r="A819" s="83"/>
      <c r="B819" s="83"/>
      <c r="C819" s="83"/>
      <c r="D819" s="83"/>
      <c r="E819" s="83"/>
    </row>
    <row r="820" spans="1:5" ht="12.75" x14ac:dyDescent="0.2">
      <c r="A820" s="83"/>
      <c r="B820" s="83"/>
      <c r="C820" s="83"/>
      <c r="D820" s="83"/>
      <c r="E820" s="83"/>
    </row>
    <row r="821" spans="1:5" ht="12.75" x14ac:dyDescent="0.2">
      <c r="A821" s="83"/>
      <c r="B821" s="83"/>
      <c r="C821" s="83"/>
      <c r="D821" s="83"/>
      <c r="E821" s="83"/>
    </row>
    <row r="822" spans="1:5" ht="12.75" x14ac:dyDescent="0.2">
      <c r="A822" s="83"/>
      <c r="B822" s="83"/>
      <c r="C822" s="83"/>
      <c r="D822" s="83"/>
      <c r="E822" s="83"/>
    </row>
    <row r="823" spans="1:5" ht="12.75" x14ac:dyDescent="0.2">
      <c r="A823" s="83"/>
      <c r="B823" s="83"/>
      <c r="C823" s="83"/>
      <c r="D823" s="83"/>
      <c r="E823" s="83"/>
    </row>
    <row r="824" spans="1:5" ht="12.75" x14ac:dyDescent="0.2">
      <c r="A824" s="83"/>
      <c r="B824" s="83"/>
      <c r="C824" s="83"/>
      <c r="D824" s="83"/>
      <c r="E824" s="83"/>
    </row>
    <row r="825" spans="1:5" ht="12.75" x14ac:dyDescent="0.2">
      <c r="A825" s="83"/>
      <c r="B825" s="83"/>
      <c r="C825" s="83"/>
      <c r="D825" s="83"/>
      <c r="E825" s="83"/>
    </row>
    <row r="826" spans="1:5" ht="12.75" x14ac:dyDescent="0.2">
      <c r="A826" s="83"/>
      <c r="B826" s="83"/>
      <c r="C826" s="83"/>
      <c r="D826" s="83"/>
      <c r="E826" s="83"/>
    </row>
    <row r="827" spans="1:5" ht="12.75" x14ac:dyDescent="0.2">
      <c r="A827" s="83"/>
      <c r="B827" s="83"/>
      <c r="C827" s="83"/>
      <c r="D827" s="83"/>
      <c r="E827" s="83"/>
    </row>
    <row r="828" spans="1:5" ht="12.75" x14ac:dyDescent="0.2">
      <c r="A828" s="83"/>
      <c r="B828" s="83"/>
      <c r="C828" s="83"/>
      <c r="D828" s="83"/>
      <c r="E828" s="83"/>
    </row>
    <row r="829" spans="1:5" ht="12.75" x14ac:dyDescent="0.2">
      <c r="A829" s="83"/>
      <c r="B829" s="83"/>
      <c r="C829" s="83"/>
      <c r="D829" s="83"/>
      <c r="E829" s="83"/>
    </row>
    <row r="830" spans="1:5" ht="12.75" x14ac:dyDescent="0.2">
      <c r="A830" s="83"/>
      <c r="B830" s="83"/>
      <c r="C830" s="83"/>
      <c r="D830" s="83"/>
      <c r="E830" s="83"/>
    </row>
    <row r="831" spans="1:5" ht="12.75" x14ac:dyDescent="0.2">
      <c r="A831" s="83"/>
      <c r="B831" s="83"/>
      <c r="C831" s="83"/>
      <c r="D831" s="83"/>
      <c r="E831" s="83"/>
    </row>
    <row r="832" spans="1:5" ht="12.75" x14ac:dyDescent="0.2">
      <c r="A832" s="83"/>
      <c r="B832" s="83"/>
      <c r="C832" s="83"/>
      <c r="D832" s="83"/>
      <c r="E832" s="83"/>
    </row>
    <row r="833" spans="1:5" ht="12.75" x14ac:dyDescent="0.2">
      <c r="A833" s="83"/>
      <c r="B833" s="83"/>
      <c r="C833" s="83"/>
      <c r="D833" s="83"/>
      <c r="E833" s="83"/>
    </row>
    <row r="834" spans="1:5" ht="12.75" x14ac:dyDescent="0.2">
      <c r="A834" s="83"/>
      <c r="B834" s="83"/>
      <c r="C834" s="83"/>
      <c r="D834" s="83"/>
      <c r="E834" s="83"/>
    </row>
    <row r="835" spans="1:5" ht="12.75" x14ac:dyDescent="0.2">
      <c r="A835" s="83"/>
      <c r="B835" s="83"/>
      <c r="C835" s="83"/>
      <c r="D835" s="83"/>
      <c r="E835" s="83"/>
    </row>
    <row r="836" spans="1:5" ht="12.75" x14ac:dyDescent="0.2">
      <c r="A836" s="83"/>
      <c r="B836" s="83"/>
      <c r="C836" s="83"/>
      <c r="D836" s="83"/>
      <c r="E836" s="83"/>
    </row>
    <row r="837" spans="1:5" ht="12.75" x14ac:dyDescent="0.2">
      <c r="A837" s="83"/>
      <c r="B837" s="83"/>
      <c r="C837" s="83"/>
      <c r="D837" s="83"/>
      <c r="E837" s="83"/>
    </row>
    <row r="838" spans="1:5" ht="12.75" x14ac:dyDescent="0.2">
      <c r="A838" s="83"/>
      <c r="B838" s="83"/>
      <c r="C838" s="83"/>
      <c r="D838" s="83"/>
      <c r="E838" s="83"/>
    </row>
    <row r="839" spans="1:5" ht="12.75" x14ac:dyDescent="0.2">
      <c r="A839" s="83"/>
      <c r="B839" s="83"/>
      <c r="C839" s="83"/>
      <c r="D839" s="83"/>
      <c r="E839" s="83"/>
    </row>
    <row r="840" spans="1:5" ht="12.75" x14ac:dyDescent="0.2">
      <c r="A840" s="83"/>
      <c r="B840" s="83"/>
      <c r="C840" s="83"/>
      <c r="D840" s="83"/>
      <c r="E840" s="83"/>
    </row>
    <row r="841" spans="1:5" ht="12.75" x14ac:dyDescent="0.2">
      <c r="A841" s="83"/>
      <c r="B841" s="83"/>
      <c r="C841" s="83"/>
      <c r="D841" s="83"/>
      <c r="E841" s="83"/>
    </row>
    <row r="842" spans="1:5" ht="12.75" x14ac:dyDescent="0.2">
      <c r="A842" s="83"/>
      <c r="B842" s="83"/>
      <c r="C842" s="83"/>
      <c r="D842" s="83"/>
      <c r="E842" s="83"/>
    </row>
    <row r="843" spans="1:5" ht="12.75" x14ac:dyDescent="0.2">
      <c r="A843" s="83"/>
      <c r="B843" s="83"/>
      <c r="C843" s="83"/>
      <c r="D843" s="83"/>
      <c r="E843" s="83"/>
    </row>
    <row r="844" spans="1:5" ht="12.75" x14ac:dyDescent="0.2">
      <c r="A844" s="83"/>
      <c r="B844" s="83"/>
      <c r="C844" s="83"/>
      <c r="D844" s="83"/>
      <c r="E844" s="83"/>
    </row>
    <row r="845" spans="1:5" ht="12.75" x14ac:dyDescent="0.2">
      <c r="A845" s="83"/>
      <c r="B845" s="83"/>
      <c r="C845" s="83"/>
      <c r="D845" s="83"/>
      <c r="E845" s="83"/>
    </row>
    <row r="846" spans="1:5" ht="12.75" x14ac:dyDescent="0.2">
      <c r="A846" s="83"/>
      <c r="B846" s="83"/>
      <c r="C846" s="83"/>
      <c r="D846" s="83"/>
      <c r="E846" s="83"/>
    </row>
    <row r="847" spans="1:5" ht="12.75" x14ac:dyDescent="0.2">
      <c r="A847" s="83"/>
      <c r="B847" s="83"/>
      <c r="C847" s="83"/>
      <c r="D847" s="83"/>
      <c r="E847" s="83"/>
    </row>
    <row r="848" spans="1:5" ht="12.75" x14ac:dyDescent="0.2">
      <c r="A848" s="83"/>
      <c r="B848" s="83"/>
      <c r="C848" s="83"/>
      <c r="D848" s="83"/>
      <c r="E848" s="83"/>
    </row>
    <row r="849" spans="1:5" ht="12.75" x14ac:dyDescent="0.2">
      <c r="A849" s="83"/>
      <c r="B849" s="83"/>
      <c r="C849" s="83"/>
      <c r="D849" s="83"/>
      <c r="E849" s="83"/>
    </row>
    <row r="850" spans="1:5" ht="12.75" x14ac:dyDescent="0.2">
      <c r="A850" s="83"/>
      <c r="B850" s="83"/>
      <c r="C850" s="83"/>
      <c r="D850" s="83"/>
      <c r="E850" s="83"/>
    </row>
    <row r="851" spans="1:5" ht="12.75" x14ac:dyDescent="0.2">
      <c r="A851" s="83"/>
      <c r="B851" s="83"/>
      <c r="C851" s="83"/>
      <c r="D851" s="83"/>
      <c r="E851" s="83"/>
    </row>
    <row r="852" spans="1:5" ht="12.75" x14ac:dyDescent="0.2">
      <c r="A852" s="83"/>
      <c r="B852" s="83"/>
      <c r="C852" s="83"/>
      <c r="D852" s="83"/>
      <c r="E852" s="83"/>
    </row>
    <row r="853" spans="1:5" ht="12.75" x14ac:dyDescent="0.2">
      <c r="A853" s="83"/>
      <c r="B853" s="83"/>
      <c r="C853" s="83"/>
      <c r="D853" s="83"/>
      <c r="E853" s="83"/>
    </row>
    <row r="854" spans="1:5" ht="12.75" x14ac:dyDescent="0.2">
      <c r="A854" s="83"/>
      <c r="B854" s="83"/>
      <c r="C854" s="83"/>
      <c r="D854" s="83"/>
      <c r="E854" s="83"/>
    </row>
    <row r="855" spans="1:5" ht="12.75" x14ac:dyDescent="0.2">
      <c r="A855" s="83"/>
      <c r="B855" s="83"/>
      <c r="C855" s="83"/>
      <c r="D855" s="83"/>
      <c r="E855" s="83"/>
    </row>
    <row r="856" spans="1:5" ht="12.75" x14ac:dyDescent="0.2">
      <c r="A856" s="83"/>
      <c r="B856" s="83"/>
      <c r="C856" s="83"/>
      <c r="D856" s="83"/>
      <c r="E856" s="83"/>
    </row>
    <row r="857" spans="1:5" ht="12.75" x14ac:dyDescent="0.2">
      <c r="A857" s="83"/>
      <c r="B857" s="83"/>
      <c r="C857" s="83"/>
      <c r="D857" s="83"/>
      <c r="E857" s="83"/>
    </row>
    <row r="858" spans="1:5" ht="12.75" x14ac:dyDescent="0.2">
      <c r="A858" s="83"/>
      <c r="B858" s="83"/>
      <c r="C858" s="83"/>
      <c r="D858" s="83"/>
      <c r="E858" s="83"/>
    </row>
    <row r="859" spans="1:5" ht="12.75" x14ac:dyDescent="0.2">
      <c r="A859" s="83"/>
      <c r="B859" s="83"/>
      <c r="C859" s="83"/>
      <c r="D859" s="83"/>
      <c r="E859" s="83"/>
    </row>
    <row r="860" spans="1:5" ht="12.75" x14ac:dyDescent="0.2">
      <c r="A860" s="83"/>
      <c r="B860" s="83"/>
      <c r="C860" s="83"/>
      <c r="D860" s="83"/>
      <c r="E860" s="83"/>
    </row>
    <row r="861" spans="1:5" ht="12.75" x14ac:dyDescent="0.2">
      <c r="A861" s="83"/>
      <c r="B861" s="83"/>
      <c r="C861" s="83"/>
      <c r="D861" s="83"/>
      <c r="E861" s="83"/>
    </row>
    <row r="862" spans="1:5" ht="12.75" x14ac:dyDescent="0.2">
      <c r="A862" s="83"/>
      <c r="B862" s="83"/>
      <c r="C862" s="83"/>
      <c r="D862" s="83"/>
      <c r="E862" s="83"/>
    </row>
    <row r="863" spans="1:5" ht="12.75" x14ac:dyDescent="0.2">
      <c r="A863" s="83"/>
      <c r="B863" s="83"/>
      <c r="C863" s="83"/>
      <c r="D863" s="83"/>
      <c r="E863" s="83"/>
    </row>
    <row r="864" spans="1:5" ht="12.75" x14ac:dyDescent="0.2">
      <c r="A864" s="83"/>
      <c r="B864" s="83"/>
      <c r="C864" s="83"/>
      <c r="D864" s="83"/>
      <c r="E864" s="83"/>
    </row>
    <row r="865" spans="1:5" ht="12.75" x14ac:dyDescent="0.2">
      <c r="A865" s="83"/>
      <c r="B865" s="83"/>
      <c r="C865" s="83"/>
      <c r="D865" s="83"/>
      <c r="E865" s="83"/>
    </row>
    <row r="866" spans="1:5" ht="12.75" x14ac:dyDescent="0.2">
      <c r="A866" s="83"/>
      <c r="B866" s="83"/>
      <c r="C866" s="83"/>
      <c r="D866" s="83"/>
      <c r="E866" s="83"/>
    </row>
    <row r="867" spans="1:5" ht="12.75" x14ac:dyDescent="0.2">
      <c r="A867" s="83"/>
      <c r="B867" s="83"/>
      <c r="C867" s="83"/>
      <c r="D867" s="83"/>
      <c r="E867" s="83"/>
    </row>
    <row r="868" spans="1:5" ht="12.75" x14ac:dyDescent="0.2">
      <c r="A868" s="83"/>
      <c r="B868" s="83"/>
      <c r="C868" s="83"/>
      <c r="D868" s="83"/>
      <c r="E868" s="83"/>
    </row>
    <row r="869" spans="1:5" ht="12.75" x14ac:dyDescent="0.2">
      <c r="A869" s="83"/>
      <c r="B869" s="83"/>
      <c r="C869" s="83"/>
      <c r="D869" s="83"/>
      <c r="E869" s="83"/>
    </row>
    <row r="870" spans="1:5" ht="12.75" x14ac:dyDescent="0.2">
      <c r="A870" s="83"/>
      <c r="B870" s="83"/>
      <c r="C870" s="83"/>
      <c r="D870" s="83"/>
      <c r="E870" s="83"/>
    </row>
    <row r="871" spans="1:5" ht="12.75" x14ac:dyDescent="0.2">
      <c r="A871" s="83"/>
      <c r="B871" s="83"/>
      <c r="C871" s="83"/>
      <c r="D871" s="83"/>
      <c r="E871" s="83"/>
    </row>
    <row r="872" spans="1:5" ht="12.75" x14ac:dyDescent="0.2">
      <c r="A872" s="83"/>
      <c r="B872" s="83"/>
      <c r="C872" s="83"/>
      <c r="D872" s="83"/>
      <c r="E872" s="83"/>
    </row>
    <row r="873" spans="1:5" ht="12.75" x14ac:dyDescent="0.2">
      <c r="A873" s="83"/>
      <c r="B873" s="83"/>
      <c r="C873" s="83"/>
      <c r="D873" s="83"/>
      <c r="E873" s="83"/>
    </row>
    <row r="874" spans="1:5" ht="12.75" x14ac:dyDescent="0.2">
      <c r="A874" s="83"/>
      <c r="B874" s="83"/>
      <c r="C874" s="83"/>
      <c r="D874" s="83"/>
      <c r="E874" s="83"/>
    </row>
    <row r="875" spans="1:5" ht="12.75" x14ac:dyDescent="0.2">
      <c r="A875" s="83"/>
      <c r="B875" s="83"/>
      <c r="C875" s="83"/>
      <c r="D875" s="83"/>
      <c r="E875" s="83"/>
    </row>
    <row r="876" spans="1:5" ht="12.75" x14ac:dyDescent="0.2">
      <c r="A876" s="83"/>
      <c r="B876" s="83"/>
      <c r="C876" s="83"/>
      <c r="D876" s="83"/>
      <c r="E876" s="83"/>
    </row>
    <row r="877" spans="1:5" ht="12.75" x14ac:dyDescent="0.2">
      <c r="A877" s="83"/>
      <c r="B877" s="83"/>
      <c r="C877" s="83"/>
      <c r="D877" s="83"/>
      <c r="E877" s="83"/>
    </row>
    <row r="878" spans="1:5" ht="12.75" x14ac:dyDescent="0.2">
      <c r="A878" s="83"/>
      <c r="B878" s="83"/>
      <c r="C878" s="83"/>
      <c r="D878" s="83"/>
      <c r="E878" s="83"/>
    </row>
    <row r="879" spans="1:5" ht="12.75" x14ac:dyDescent="0.2">
      <c r="A879" s="83"/>
      <c r="B879" s="83"/>
      <c r="C879" s="83"/>
      <c r="D879" s="83"/>
      <c r="E879" s="83"/>
    </row>
    <row r="880" spans="1:5" ht="12.75" x14ac:dyDescent="0.2">
      <c r="A880" s="83"/>
      <c r="B880" s="83"/>
      <c r="C880" s="83"/>
      <c r="D880" s="83"/>
      <c r="E880" s="83"/>
    </row>
    <row r="881" spans="1:5" ht="12.75" x14ac:dyDescent="0.2">
      <c r="A881" s="83"/>
      <c r="B881" s="83"/>
      <c r="C881" s="83"/>
      <c r="D881" s="83"/>
      <c r="E881" s="83"/>
    </row>
    <row r="882" spans="1:5" ht="12.75" x14ac:dyDescent="0.2">
      <c r="A882" s="83"/>
      <c r="B882" s="83"/>
      <c r="C882" s="83"/>
      <c r="D882" s="83"/>
      <c r="E882" s="83"/>
    </row>
    <row r="883" spans="1:5" ht="12.75" x14ac:dyDescent="0.2">
      <c r="A883" s="83"/>
      <c r="B883" s="83"/>
      <c r="C883" s="83"/>
      <c r="D883" s="83"/>
      <c r="E883" s="83"/>
    </row>
    <row r="884" spans="1:5" ht="12.75" x14ac:dyDescent="0.2">
      <c r="A884" s="83"/>
      <c r="B884" s="83"/>
      <c r="C884" s="83"/>
      <c r="D884" s="83"/>
      <c r="E884" s="83"/>
    </row>
    <row r="885" spans="1:5" ht="12.75" x14ac:dyDescent="0.2">
      <c r="A885" s="83"/>
      <c r="B885" s="83"/>
      <c r="C885" s="83"/>
      <c r="D885" s="83"/>
      <c r="E885" s="83"/>
    </row>
    <row r="886" spans="1:5" ht="12.75" x14ac:dyDescent="0.2">
      <c r="A886" s="83"/>
      <c r="B886" s="83"/>
      <c r="C886" s="83"/>
      <c r="D886" s="83"/>
      <c r="E886" s="83"/>
    </row>
    <row r="887" spans="1:5" ht="12.75" x14ac:dyDescent="0.2">
      <c r="A887" s="83"/>
      <c r="B887" s="83"/>
      <c r="C887" s="83"/>
      <c r="D887" s="83"/>
      <c r="E887" s="83"/>
    </row>
    <row r="888" spans="1:5" ht="12.75" x14ac:dyDescent="0.2">
      <c r="A888" s="83"/>
      <c r="B888" s="83"/>
      <c r="C888" s="83"/>
      <c r="D888" s="83"/>
      <c r="E888" s="83"/>
    </row>
    <row r="889" spans="1:5" ht="12.75" x14ac:dyDescent="0.2">
      <c r="A889" s="83"/>
      <c r="B889" s="83"/>
      <c r="C889" s="83"/>
      <c r="D889" s="83"/>
      <c r="E889" s="83"/>
    </row>
    <row r="890" spans="1:5" ht="12.75" x14ac:dyDescent="0.2">
      <c r="A890" s="83"/>
      <c r="B890" s="83"/>
      <c r="C890" s="83"/>
      <c r="D890" s="83"/>
      <c r="E890" s="83"/>
    </row>
    <row r="891" spans="1:5" ht="12.75" x14ac:dyDescent="0.2">
      <c r="A891" s="83"/>
      <c r="B891" s="83"/>
      <c r="C891" s="83"/>
      <c r="D891" s="83"/>
      <c r="E891" s="83"/>
    </row>
    <row r="892" spans="1:5" ht="12.75" x14ac:dyDescent="0.2">
      <c r="A892" s="83"/>
      <c r="B892" s="83"/>
      <c r="C892" s="83"/>
      <c r="D892" s="83"/>
      <c r="E892" s="83"/>
    </row>
    <row r="893" spans="1:5" ht="12.75" x14ac:dyDescent="0.2">
      <c r="A893" s="83"/>
      <c r="B893" s="83"/>
      <c r="C893" s="83"/>
      <c r="D893" s="83"/>
      <c r="E893" s="83"/>
    </row>
    <row r="894" spans="1:5" ht="12.75" x14ac:dyDescent="0.2">
      <c r="A894" s="83"/>
      <c r="B894" s="83"/>
      <c r="C894" s="83"/>
      <c r="D894" s="83"/>
      <c r="E894" s="83"/>
    </row>
    <row r="895" spans="1:5" ht="12.75" x14ac:dyDescent="0.2">
      <c r="A895" s="83"/>
      <c r="B895" s="83"/>
      <c r="C895" s="83"/>
      <c r="D895" s="83"/>
      <c r="E895" s="83"/>
    </row>
    <row r="896" spans="1:5" ht="12.75" x14ac:dyDescent="0.2">
      <c r="A896" s="83"/>
      <c r="B896" s="83"/>
      <c r="C896" s="83"/>
      <c r="D896" s="83"/>
      <c r="E896" s="83"/>
    </row>
    <row r="897" spans="1:5" ht="12.75" x14ac:dyDescent="0.2">
      <c r="A897" s="83"/>
      <c r="B897" s="83"/>
      <c r="C897" s="83"/>
      <c r="D897" s="83"/>
      <c r="E897" s="83"/>
    </row>
    <row r="898" spans="1:5" ht="12.75" x14ac:dyDescent="0.2">
      <c r="A898" s="83"/>
      <c r="B898" s="83"/>
      <c r="C898" s="83"/>
      <c r="D898" s="83"/>
      <c r="E898" s="83"/>
    </row>
    <row r="899" spans="1:5" ht="12.75" x14ac:dyDescent="0.2">
      <c r="A899" s="83"/>
      <c r="B899" s="83"/>
      <c r="C899" s="83"/>
      <c r="D899" s="83"/>
      <c r="E899" s="83"/>
    </row>
    <row r="900" spans="1:5" ht="12.75" x14ac:dyDescent="0.2">
      <c r="A900" s="83"/>
      <c r="B900" s="83"/>
      <c r="C900" s="83"/>
      <c r="D900" s="83"/>
      <c r="E900" s="83"/>
    </row>
    <row r="901" spans="1:5" ht="12.75" x14ac:dyDescent="0.2">
      <c r="A901" s="83"/>
      <c r="B901" s="83"/>
      <c r="C901" s="83"/>
      <c r="D901" s="83"/>
      <c r="E901" s="83"/>
    </row>
    <row r="902" spans="1:5" ht="12.75" x14ac:dyDescent="0.2">
      <c r="A902" s="83"/>
      <c r="B902" s="83"/>
      <c r="C902" s="83"/>
      <c r="D902" s="83"/>
      <c r="E902" s="83"/>
    </row>
    <row r="903" spans="1:5" ht="12.75" x14ac:dyDescent="0.2">
      <c r="A903" s="83"/>
      <c r="B903" s="83"/>
      <c r="C903" s="83"/>
      <c r="D903" s="83"/>
      <c r="E903" s="83"/>
    </row>
    <row r="904" spans="1:5" ht="12.75" x14ac:dyDescent="0.2">
      <c r="A904" s="83"/>
      <c r="B904" s="83"/>
      <c r="C904" s="83"/>
      <c r="D904" s="83"/>
      <c r="E904" s="83"/>
    </row>
    <row r="905" spans="1:5" ht="12.75" x14ac:dyDescent="0.2">
      <c r="A905" s="83"/>
      <c r="B905" s="83"/>
      <c r="C905" s="83"/>
      <c r="D905" s="83"/>
      <c r="E905" s="83"/>
    </row>
    <row r="906" spans="1:5" ht="12.75" x14ac:dyDescent="0.2">
      <c r="A906" s="83"/>
      <c r="B906" s="83"/>
      <c r="C906" s="83"/>
      <c r="D906" s="83"/>
      <c r="E906" s="83"/>
    </row>
    <row r="907" spans="1:5" ht="12.75" x14ac:dyDescent="0.2">
      <c r="A907" s="83"/>
      <c r="B907" s="83"/>
      <c r="C907" s="83"/>
      <c r="D907" s="83"/>
      <c r="E907" s="83"/>
    </row>
    <row r="908" spans="1:5" ht="12.75" x14ac:dyDescent="0.2">
      <c r="A908" s="83"/>
      <c r="B908" s="83"/>
      <c r="C908" s="83"/>
      <c r="D908" s="83"/>
      <c r="E908" s="83"/>
    </row>
    <row r="909" spans="1:5" ht="12.75" x14ac:dyDescent="0.2">
      <c r="A909" s="83"/>
      <c r="B909" s="83"/>
      <c r="C909" s="83"/>
      <c r="D909" s="83"/>
      <c r="E909" s="83"/>
    </row>
    <row r="910" spans="1:5" ht="12.75" x14ac:dyDescent="0.2">
      <c r="A910" s="83"/>
      <c r="B910" s="83"/>
      <c r="C910" s="83"/>
      <c r="D910" s="83"/>
      <c r="E910" s="83"/>
    </row>
    <row r="911" spans="1:5" ht="12.75" x14ac:dyDescent="0.2">
      <c r="A911" s="83"/>
      <c r="B911" s="83"/>
      <c r="C911" s="83"/>
      <c r="D911" s="83"/>
      <c r="E911" s="83"/>
    </row>
    <row r="912" spans="1:5" ht="12.75" x14ac:dyDescent="0.2">
      <c r="A912" s="83"/>
      <c r="B912" s="83"/>
      <c r="C912" s="83"/>
      <c r="D912" s="83"/>
      <c r="E912" s="83"/>
    </row>
    <row r="913" spans="1:5" ht="12.75" x14ac:dyDescent="0.2">
      <c r="A913" s="83"/>
      <c r="B913" s="83"/>
      <c r="C913" s="83"/>
      <c r="D913" s="83"/>
      <c r="E913" s="83"/>
    </row>
    <row r="914" spans="1:5" ht="12.75" x14ac:dyDescent="0.2">
      <c r="A914" s="83"/>
      <c r="B914" s="83"/>
      <c r="C914" s="83"/>
      <c r="D914" s="83"/>
      <c r="E914" s="83"/>
    </row>
    <row r="915" spans="1:5" ht="12.75" x14ac:dyDescent="0.2">
      <c r="A915" s="83"/>
      <c r="B915" s="83"/>
      <c r="C915" s="83"/>
      <c r="D915" s="83"/>
      <c r="E915" s="83"/>
    </row>
    <row r="916" spans="1:5" ht="12.75" x14ac:dyDescent="0.2">
      <c r="A916" s="83"/>
      <c r="B916" s="83"/>
      <c r="C916" s="83"/>
      <c r="D916" s="83"/>
      <c r="E916" s="83"/>
    </row>
    <row r="917" spans="1:5" ht="12.75" x14ac:dyDescent="0.2">
      <c r="A917" s="83"/>
      <c r="B917" s="83"/>
      <c r="C917" s="83"/>
      <c r="D917" s="83"/>
      <c r="E917" s="83"/>
    </row>
    <row r="918" spans="1:5" ht="12.75" x14ac:dyDescent="0.2">
      <c r="A918" s="83"/>
      <c r="B918" s="83"/>
      <c r="C918" s="83"/>
      <c r="D918" s="83"/>
      <c r="E918" s="83"/>
    </row>
    <row r="919" spans="1:5" ht="12.75" x14ac:dyDescent="0.2">
      <c r="A919" s="83"/>
      <c r="B919" s="83"/>
      <c r="C919" s="83"/>
      <c r="D919" s="83"/>
      <c r="E919" s="83"/>
    </row>
    <row r="920" spans="1:5" ht="12.75" x14ac:dyDescent="0.2">
      <c r="A920" s="83"/>
      <c r="B920" s="83"/>
      <c r="C920" s="83"/>
      <c r="D920" s="83"/>
      <c r="E920" s="83"/>
    </row>
    <row r="921" spans="1:5" ht="12.75" x14ac:dyDescent="0.2">
      <c r="A921" s="83"/>
      <c r="B921" s="83"/>
      <c r="C921" s="83"/>
      <c r="D921" s="83"/>
      <c r="E921" s="83"/>
    </row>
    <row r="922" spans="1:5" ht="12.75" x14ac:dyDescent="0.2">
      <c r="A922" s="83"/>
      <c r="B922" s="83"/>
      <c r="C922" s="83"/>
      <c r="D922" s="83"/>
      <c r="E922" s="83"/>
    </row>
    <row r="923" spans="1:5" ht="12.75" x14ac:dyDescent="0.2">
      <c r="A923" s="83"/>
      <c r="B923" s="83"/>
      <c r="C923" s="83"/>
      <c r="D923" s="83"/>
      <c r="E923" s="83"/>
    </row>
    <row r="924" spans="1:5" ht="12.75" x14ac:dyDescent="0.2">
      <c r="A924" s="83"/>
      <c r="B924" s="83"/>
      <c r="C924" s="83"/>
      <c r="D924" s="83"/>
      <c r="E924" s="83"/>
    </row>
    <row r="925" spans="1:5" ht="12.75" x14ac:dyDescent="0.2">
      <c r="A925" s="83"/>
      <c r="B925" s="83"/>
      <c r="C925" s="83"/>
      <c r="D925" s="83"/>
      <c r="E925" s="83"/>
    </row>
    <row r="926" spans="1:5" ht="12.75" x14ac:dyDescent="0.2">
      <c r="A926" s="83"/>
      <c r="B926" s="83"/>
      <c r="C926" s="83"/>
      <c r="D926" s="83"/>
      <c r="E926" s="83"/>
    </row>
    <row r="927" spans="1:5" ht="12.75" x14ac:dyDescent="0.2">
      <c r="A927" s="83"/>
      <c r="B927" s="83"/>
      <c r="C927" s="83"/>
      <c r="D927" s="83"/>
      <c r="E927" s="83"/>
    </row>
    <row r="928" spans="1:5" ht="12.75" x14ac:dyDescent="0.2">
      <c r="A928" s="83"/>
      <c r="B928" s="83"/>
      <c r="C928" s="83"/>
      <c r="D928" s="83"/>
      <c r="E928" s="83"/>
    </row>
    <row r="929" spans="1:5" ht="12.75" x14ac:dyDescent="0.2">
      <c r="A929" s="83"/>
      <c r="B929" s="83"/>
      <c r="C929" s="83"/>
      <c r="D929" s="83"/>
      <c r="E929" s="83"/>
    </row>
    <row r="930" spans="1:5" ht="12.75" x14ac:dyDescent="0.2">
      <c r="A930" s="83"/>
      <c r="B930" s="83"/>
      <c r="C930" s="83"/>
      <c r="D930" s="83"/>
      <c r="E930" s="83"/>
    </row>
    <row r="931" spans="1:5" ht="12.75" x14ac:dyDescent="0.2">
      <c r="A931" s="83"/>
      <c r="B931" s="83"/>
      <c r="C931" s="83"/>
      <c r="D931" s="83"/>
      <c r="E931" s="83"/>
    </row>
    <row r="932" spans="1:5" ht="12.75" x14ac:dyDescent="0.2">
      <c r="A932" s="83"/>
      <c r="B932" s="83"/>
      <c r="C932" s="83"/>
      <c r="D932" s="83"/>
      <c r="E932" s="83"/>
    </row>
    <row r="933" spans="1:5" ht="12.75" x14ac:dyDescent="0.2">
      <c r="A933" s="83"/>
      <c r="B933" s="83"/>
      <c r="C933" s="83"/>
      <c r="D933" s="83"/>
      <c r="E933" s="83"/>
    </row>
    <row r="934" spans="1:5" ht="12.75" x14ac:dyDescent="0.2">
      <c r="A934" s="83"/>
      <c r="B934" s="83"/>
      <c r="C934" s="83"/>
      <c r="D934" s="83"/>
      <c r="E934" s="83"/>
    </row>
    <row r="935" spans="1:5" ht="12.75" x14ac:dyDescent="0.2">
      <c r="A935" s="83"/>
      <c r="B935" s="83"/>
      <c r="C935" s="83"/>
      <c r="D935" s="83"/>
      <c r="E935" s="83"/>
    </row>
    <row r="936" spans="1:5" ht="12.75" x14ac:dyDescent="0.2">
      <c r="A936" s="83"/>
      <c r="B936" s="83"/>
      <c r="C936" s="83"/>
      <c r="D936" s="83"/>
      <c r="E936" s="83"/>
    </row>
    <row r="937" spans="1:5" ht="12.75" x14ac:dyDescent="0.2">
      <c r="A937" s="83"/>
      <c r="B937" s="83"/>
      <c r="C937" s="83"/>
      <c r="D937" s="83"/>
      <c r="E937" s="83"/>
    </row>
    <row r="938" spans="1:5" ht="12.75" x14ac:dyDescent="0.2">
      <c r="A938" s="83"/>
      <c r="B938" s="83"/>
      <c r="C938" s="83"/>
      <c r="D938" s="83"/>
      <c r="E938" s="83"/>
    </row>
    <row r="939" spans="1:5" ht="12.75" x14ac:dyDescent="0.2">
      <c r="A939" s="83"/>
      <c r="B939" s="83"/>
      <c r="C939" s="83"/>
      <c r="D939" s="83"/>
      <c r="E939" s="83"/>
    </row>
    <row r="940" spans="1:5" ht="12.75" x14ac:dyDescent="0.2">
      <c r="A940" s="83"/>
      <c r="B940" s="83"/>
      <c r="C940" s="83"/>
      <c r="D940" s="83"/>
      <c r="E940" s="83"/>
    </row>
    <row r="941" spans="1:5" ht="12.75" x14ac:dyDescent="0.2">
      <c r="A941" s="83"/>
      <c r="B941" s="83"/>
      <c r="C941" s="83"/>
      <c r="D941" s="83"/>
      <c r="E941" s="83"/>
    </row>
    <row r="942" spans="1:5" ht="12.75" x14ac:dyDescent="0.2">
      <c r="A942" s="83"/>
      <c r="B942" s="83"/>
      <c r="C942" s="83"/>
      <c r="D942" s="83"/>
      <c r="E942" s="83"/>
    </row>
    <row r="943" spans="1:5" ht="12.75" x14ac:dyDescent="0.2">
      <c r="A943" s="83"/>
      <c r="B943" s="83"/>
      <c r="C943" s="83"/>
      <c r="D943" s="83"/>
      <c r="E943" s="83"/>
    </row>
    <row r="944" spans="1:5" ht="12.75" x14ac:dyDescent="0.2">
      <c r="A944" s="83"/>
      <c r="B944" s="83"/>
      <c r="C944" s="83"/>
      <c r="D944" s="83"/>
      <c r="E944" s="83"/>
    </row>
    <row r="945" spans="1:5" ht="12.75" x14ac:dyDescent="0.2">
      <c r="A945" s="83"/>
      <c r="B945" s="83"/>
      <c r="C945" s="83"/>
      <c r="D945" s="83"/>
      <c r="E945" s="83"/>
    </row>
    <row r="946" spans="1:5" ht="12.75" x14ac:dyDescent="0.2">
      <c r="A946" s="83"/>
      <c r="B946" s="83"/>
      <c r="C946" s="83"/>
      <c r="D946" s="83"/>
      <c r="E946" s="83"/>
    </row>
    <row r="947" spans="1:5" ht="12.75" x14ac:dyDescent="0.2">
      <c r="A947" s="83"/>
      <c r="B947" s="83"/>
      <c r="C947" s="83"/>
      <c r="D947" s="83"/>
      <c r="E947" s="83"/>
    </row>
    <row r="948" spans="1:5" ht="12.75" x14ac:dyDescent="0.2">
      <c r="A948" s="83"/>
      <c r="B948" s="83"/>
      <c r="C948" s="83"/>
      <c r="D948" s="83"/>
      <c r="E948" s="83"/>
    </row>
    <row r="949" spans="1:5" ht="12.75" x14ac:dyDescent="0.2">
      <c r="A949" s="83"/>
      <c r="B949" s="83"/>
      <c r="C949" s="83"/>
      <c r="D949" s="83"/>
      <c r="E949" s="83"/>
    </row>
    <row r="950" spans="1:5" ht="12.75" x14ac:dyDescent="0.2">
      <c r="A950" s="83"/>
      <c r="B950" s="83"/>
      <c r="C950" s="83"/>
      <c r="D950" s="83"/>
      <c r="E950" s="83"/>
    </row>
    <row r="951" spans="1:5" ht="12.75" x14ac:dyDescent="0.2">
      <c r="A951" s="83"/>
      <c r="B951" s="83"/>
      <c r="C951" s="83"/>
      <c r="D951" s="83"/>
      <c r="E951" s="83"/>
    </row>
    <row r="952" spans="1:5" ht="12.75" x14ac:dyDescent="0.2">
      <c r="A952" s="83"/>
      <c r="B952" s="83"/>
      <c r="C952" s="83"/>
      <c r="D952" s="83"/>
      <c r="E952" s="83"/>
    </row>
    <row r="953" spans="1:5" ht="12.75" x14ac:dyDescent="0.2">
      <c r="A953" s="83"/>
      <c r="B953" s="83"/>
      <c r="C953" s="83"/>
      <c r="D953" s="83"/>
      <c r="E953" s="83"/>
    </row>
    <row r="954" spans="1:5" ht="12.75" x14ac:dyDescent="0.2">
      <c r="A954" s="83"/>
      <c r="B954" s="83"/>
      <c r="C954" s="83"/>
      <c r="D954" s="83"/>
      <c r="E954" s="83"/>
    </row>
    <row r="955" spans="1:5" ht="12.75" x14ac:dyDescent="0.2">
      <c r="A955" s="83"/>
      <c r="B955" s="83"/>
      <c r="C955" s="83"/>
      <c r="D955" s="83"/>
      <c r="E955" s="83"/>
    </row>
    <row r="956" spans="1:5" ht="12.75" x14ac:dyDescent="0.2">
      <c r="A956" s="83"/>
      <c r="B956" s="83"/>
      <c r="C956" s="83"/>
      <c r="D956" s="83"/>
      <c r="E956" s="83"/>
    </row>
    <row r="957" spans="1:5" ht="12.75" x14ac:dyDescent="0.2">
      <c r="A957" s="83"/>
      <c r="B957" s="83"/>
      <c r="C957" s="83"/>
      <c r="D957" s="83"/>
      <c r="E957" s="83"/>
    </row>
    <row r="958" spans="1:5" ht="12.75" x14ac:dyDescent="0.2">
      <c r="A958" s="83"/>
      <c r="B958" s="83"/>
      <c r="C958" s="83"/>
      <c r="D958" s="83"/>
      <c r="E958" s="83"/>
    </row>
    <row r="959" spans="1:5" ht="12.75" x14ac:dyDescent="0.2">
      <c r="A959" s="83"/>
      <c r="B959" s="83"/>
      <c r="C959" s="83"/>
      <c r="D959" s="83"/>
      <c r="E959" s="83"/>
    </row>
    <row r="960" spans="1:5" ht="12.75" x14ac:dyDescent="0.2">
      <c r="A960" s="83"/>
      <c r="B960" s="83"/>
      <c r="C960" s="83"/>
      <c r="D960" s="83"/>
      <c r="E960" s="83"/>
    </row>
    <row r="961" spans="1:5" ht="12.75" x14ac:dyDescent="0.2">
      <c r="A961" s="83"/>
      <c r="B961" s="83"/>
      <c r="C961" s="83"/>
      <c r="D961" s="83"/>
      <c r="E961" s="83"/>
    </row>
    <row r="962" spans="1:5" ht="12.75" x14ac:dyDescent="0.2">
      <c r="A962" s="83"/>
      <c r="B962" s="83"/>
      <c r="C962" s="83"/>
      <c r="D962" s="83"/>
      <c r="E962" s="83"/>
    </row>
    <row r="963" spans="1:5" ht="12.75" x14ac:dyDescent="0.2">
      <c r="A963" s="83"/>
      <c r="B963" s="83"/>
      <c r="C963" s="83"/>
      <c r="D963" s="83"/>
      <c r="E963" s="83"/>
    </row>
    <row r="964" spans="1:5" ht="12.75" x14ac:dyDescent="0.2">
      <c r="A964" s="83"/>
      <c r="B964" s="83"/>
      <c r="C964" s="83"/>
      <c r="D964" s="83"/>
      <c r="E964" s="83"/>
    </row>
    <row r="965" spans="1:5" ht="12.75" x14ac:dyDescent="0.2">
      <c r="A965" s="83"/>
      <c r="B965" s="83"/>
      <c r="C965" s="83"/>
      <c r="D965" s="83"/>
      <c r="E965" s="83"/>
    </row>
    <row r="966" spans="1:5" ht="12.75" x14ac:dyDescent="0.2">
      <c r="A966" s="83"/>
      <c r="B966" s="83"/>
      <c r="C966" s="83"/>
      <c r="D966" s="83"/>
      <c r="E966" s="83"/>
    </row>
    <row r="967" spans="1:5" ht="12.75" x14ac:dyDescent="0.2">
      <c r="A967" s="83"/>
      <c r="B967" s="83"/>
      <c r="C967" s="83"/>
      <c r="D967" s="83"/>
      <c r="E967" s="83"/>
    </row>
    <row r="968" spans="1:5" ht="12.75" x14ac:dyDescent="0.2">
      <c r="A968" s="83"/>
      <c r="B968" s="83"/>
      <c r="C968" s="83"/>
      <c r="D968" s="83"/>
      <c r="E968" s="83"/>
    </row>
    <row r="969" spans="1:5" ht="12.75" x14ac:dyDescent="0.2">
      <c r="A969" s="83"/>
      <c r="B969" s="83"/>
      <c r="C969" s="83"/>
      <c r="D969" s="83"/>
      <c r="E969" s="83"/>
    </row>
    <row r="970" spans="1:5" ht="12.75" x14ac:dyDescent="0.2">
      <c r="A970" s="83"/>
      <c r="B970" s="83"/>
      <c r="C970" s="83"/>
      <c r="D970" s="83"/>
      <c r="E970" s="83"/>
    </row>
    <row r="971" spans="1:5" ht="12.75" x14ac:dyDescent="0.2">
      <c r="A971" s="83"/>
      <c r="B971" s="83"/>
      <c r="C971" s="83"/>
      <c r="D971" s="83"/>
      <c r="E971" s="83"/>
    </row>
    <row r="972" spans="1:5" ht="12.75" x14ac:dyDescent="0.2">
      <c r="A972" s="83"/>
      <c r="B972" s="83"/>
      <c r="C972" s="83"/>
      <c r="D972" s="83"/>
      <c r="E972" s="83"/>
    </row>
    <row r="973" spans="1:5" ht="12.75" x14ac:dyDescent="0.2">
      <c r="A973" s="83"/>
      <c r="B973" s="83"/>
      <c r="C973" s="83"/>
      <c r="D973" s="83"/>
      <c r="E973" s="83"/>
    </row>
    <row r="974" spans="1:5" ht="12.75" x14ac:dyDescent="0.2">
      <c r="A974" s="83"/>
      <c r="B974" s="83"/>
      <c r="C974" s="83"/>
      <c r="D974" s="83"/>
      <c r="E974" s="83"/>
    </row>
    <row r="975" spans="1:5" ht="12.75" x14ac:dyDescent="0.2">
      <c r="A975" s="83"/>
      <c r="B975" s="83"/>
      <c r="C975" s="83"/>
      <c r="D975" s="83"/>
      <c r="E975" s="83"/>
    </row>
    <row r="976" spans="1:5" ht="12.75" x14ac:dyDescent="0.2">
      <c r="A976" s="83"/>
      <c r="B976" s="83"/>
      <c r="C976" s="83"/>
      <c r="D976" s="83"/>
      <c r="E976" s="83"/>
    </row>
    <row r="977" spans="1:5" ht="12.75" x14ac:dyDescent="0.2">
      <c r="A977" s="83"/>
      <c r="B977" s="83"/>
      <c r="C977" s="83"/>
      <c r="D977" s="83"/>
      <c r="E977" s="83"/>
    </row>
    <row r="978" spans="1:5" ht="12.75" x14ac:dyDescent="0.2">
      <c r="A978" s="83"/>
      <c r="B978" s="83"/>
      <c r="C978" s="83"/>
      <c r="D978" s="83"/>
      <c r="E978" s="83"/>
    </row>
    <row r="979" spans="1:5" ht="12.75" x14ac:dyDescent="0.2">
      <c r="A979" s="83"/>
      <c r="B979" s="83"/>
      <c r="C979" s="83"/>
      <c r="D979" s="83"/>
      <c r="E979" s="83"/>
    </row>
    <row r="980" spans="1:5" ht="12.75" x14ac:dyDescent="0.2">
      <c r="A980" s="83"/>
      <c r="B980" s="83"/>
      <c r="C980" s="83"/>
      <c r="D980" s="83"/>
      <c r="E980" s="83"/>
    </row>
    <row r="981" spans="1:5" ht="12.75" x14ac:dyDescent="0.2">
      <c r="A981" s="83"/>
      <c r="B981" s="83"/>
      <c r="C981" s="83"/>
      <c r="D981" s="83"/>
      <c r="E981" s="83"/>
    </row>
    <row r="982" spans="1:5" ht="12.75" x14ac:dyDescent="0.2">
      <c r="A982" s="83"/>
      <c r="B982" s="83"/>
      <c r="C982" s="83"/>
      <c r="D982" s="83"/>
      <c r="E982" s="83"/>
    </row>
    <row r="983" spans="1:5" ht="12.75" x14ac:dyDescent="0.2">
      <c r="A983" s="83"/>
      <c r="B983" s="83"/>
      <c r="C983" s="83"/>
      <c r="D983" s="83"/>
      <c r="E983" s="83"/>
    </row>
    <row r="984" spans="1:5" ht="12.75" x14ac:dyDescent="0.2">
      <c r="A984" s="83"/>
      <c r="B984" s="83"/>
      <c r="C984" s="83"/>
      <c r="D984" s="83"/>
      <c r="E984" s="83"/>
    </row>
    <row r="985" spans="1:5" ht="12.75" x14ac:dyDescent="0.2">
      <c r="A985" s="83"/>
      <c r="B985" s="83"/>
      <c r="C985" s="83"/>
      <c r="D985" s="83"/>
      <c r="E985" s="83"/>
    </row>
    <row r="986" spans="1:5" ht="12.75" x14ac:dyDescent="0.2">
      <c r="A986" s="83"/>
      <c r="B986" s="83"/>
      <c r="C986" s="83"/>
      <c r="D986" s="83"/>
      <c r="E986" s="83"/>
    </row>
    <row r="987" spans="1:5" ht="12.75" x14ac:dyDescent="0.2">
      <c r="A987" s="83"/>
      <c r="B987" s="83"/>
      <c r="C987" s="83"/>
      <c r="D987" s="83"/>
      <c r="E987" s="83"/>
    </row>
    <row r="988" spans="1:5" ht="12.75" x14ac:dyDescent="0.2">
      <c r="A988" s="83"/>
      <c r="B988" s="83"/>
      <c r="C988" s="83"/>
      <c r="D988" s="83"/>
      <c r="E988" s="83"/>
    </row>
    <row r="989" spans="1:5" ht="12.75" x14ac:dyDescent="0.2">
      <c r="A989" s="83"/>
      <c r="B989" s="83"/>
      <c r="C989" s="83"/>
      <c r="D989" s="83"/>
      <c r="E989" s="83"/>
    </row>
    <row r="990" spans="1:5" ht="12.75" x14ac:dyDescent="0.2">
      <c r="A990" s="83"/>
      <c r="B990" s="83"/>
      <c r="C990" s="83"/>
      <c r="D990" s="83"/>
      <c r="E990" s="83"/>
    </row>
    <row r="991" spans="1:5" ht="12.75" x14ac:dyDescent="0.2">
      <c r="A991" s="83"/>
      <c r="B991" s="83"/>
      <c r="C991" s="83"/>
      <c r="D991" s="83"/>
      <c r="E991" s="83"/>
    </row>
    <row r="992" spans="1:5" ht="12.75" x14ac:dyDescent="0.2">
      <c r="A992" s="83"/>
      <c r="B992" s="83"/>
      <c r="C992" s="83"/>
      <c r="D992" s="83"/>
      <c r="E992" s="83"/>
    </row>
    <row r="993" spans="1:5" ht="12.75" x14ac:dyDescent="0.2">
      <c r="A993" s="83"/>
      <c r="B993" s="83"/>
      <c r="C993" s="83"/>
      <c r="D993" s="83"/>
      <c r="E993" s="83"/>
    </row>
    <row r="994" spans="1:5" ht="12.75" x14ac:dyDescent="0.2">
      <c r="A994" s="83"/>
      <c r="B994" s="83"/>
      <c r="C994" s="83"/>
      <c r="D994" s="83"/>
      <c r="E994" s="83"/>
    </row>
    <row r="995" spans="1:5" ht="12.75" x14ac:dyDescent="0.2">
      <c r="A995" s="83"/>
      <c r="B995" s="83"/>
      <c r="C995" s="83"/>
      <c r="D995" s="83"/>
      <c r="E995" s="83"/>
    </row>
    <row r="996" spans="1:5" ht="12.75" x14ac:dyDescent="0.2">
      <c r="A996" s="83"/>
      <c r="B996" s="83"/>
      <c r="C996" s="83"/>
      <c r="D996" s="83"/>
      <c r="E996" s="83"/>
    </row>
    <row r="997" spans="1:5" ht="12.75" x14ac:dyDescent="0.2">
      <c r="A997" s="83"/>
      <c r="B997" s="83"/>
      <c r="C997" s="83"/>
      <c r="D997" s="83"/>
      <c r="E997" s="83"/>
    </row>
    <row r="998" spans="1:5" ht="12.75" x14ac:dyDescent="0.2">
      <c r="A998" s="83"/>
      <c r="B998" s="83"/>
      <c r="C998" s="83"/>
      <c r="D998" s="83"/>
      <c r="E998" s="83"/>
    </row>
    <row r="999" spans="1:5" ht="12.75" x14ac:dyDescent="0.2">
      <c r="A999" s="83"/>
      <c r="B999" s="83"/>
      <c r="C999" s="83"/>
      <c r="D999" s="83"/>
      <c r="E999" s="83"/>
    </row>
    <row r="1000" spans="1:5" ht="12.75" x14ac:dyDescent="0.2">
      <c r="A1000" s="83"/>
      <c r="B1000" s="83"/>
      <c r="C1000" s="83"/>
      <c r="D1000" s="83"/>
      <c r="E1000" s="83"/>
    </row>
    <row r="1001" spans="1:5" ht="12.75" x14ac:dyDescent="0.2">
      <c r="A1001" s="83"/>
      <c r="B1001" s="83"/>
      <c r="C1001" s="83"/>
      <c r="D1001" s="83"/>
      <c r="E1001" s="83"/>
    </row>
    <row r="1002" spans="1:5" ht="12.75" x14ac:dyDescent="0.2">
      <c r="A1002" s="83"/>
      <c r="B1002" s="83"/>
      <c r="C1002" s="83"/>
      <c r="D1002" s="83"/>
      <c r="E1002" s="83"/>
    </row>
    <row r="1003" spans="1:5" ht="12.75" x14ac:dyDescent="0.2">
      <c r="A1003" s="83"/>
      <c r="B1003" s="83"/>
      <c r="C1003" s="83"/>
      <c r="D1003" s="83"/>
      <c r="E1003" s="83"/>
    </row>
    <row r="1004" spans="1:5" ht="12.75" x14ac:dyDescent="0.2">
      <c r="A1004" s="83"/>
      <c r="B1004" s="83"/>
      <c r="C1004" s="83"/>
      <c r="D1004" s="83"/>
      <c r="E1004" s="83"/>
    </row>
    <row r="1005" spans="1:5" ht="12.75" x14ac:dyDescent="0.2">
      <c r="A1005" s="83"/>
      <c r="B1005" s="83"/>
      <c r="C1005" s="83"/>
      <c r="D1005" s="83"/>
      <c r="E1005" s="83"/>
    </row>
    <row r="1006" spans="1:5" ht="12.75" x14ac:dyDescent="0.2">
      <c r="A1006" s="83"/>
      <c r="B1006" s="83"/>
      <c r="C1006" s="83"/>
      <c r="D1006" s="83"/>
      <c r="E1006" s="83"/>
    </row>
    <row r="1007" spans="1:5" ht="12.75" x14ac:dyDescent="0.2">
      <c r="A1007" s="83"/>
      <c r="B1007" s="83"/>
      <c r="C1007" s="83"/>
      <c r="D1007" s="83"/>
      <c r="E1007" s="83"/>
    </row>
    <row r="1008" spans="1:5" ht="12.75" x14ac:dyDescent="0.2">
      <c r="A1008" s="83"/>
      <c r="B1008" s="83"/>
      <c r="C1008" s="83"/>
      <c r="D1008" s="83"/>
      <c r="E1008" s="83"/>
    </row>
    <row r="1009" spans="1:5" ht="12.75" x14ac:dyDescent="0.2">
      <c r="A1009" s="83"/>
      <c r="B1009" s="83"/>
      <c r="C1009" s="83"/>
      <c r="D1009" s="83"/>
      <c r="E1009" s="83"/>
    </row>
    <row r="1010" spans="1:5" ht="12.75" x14ac:dyDescent="0.2">
      <c r="A1010" s="83"/>
      <c r="B1010" s="83"/>
      <c r="C1010" s="83"/>
      <c r="D1010" s="83"/>
      <c r="E1010" s="83"/>
    </row>
    <row r="1011" spans="1:5" ht="12.75" x14ac:dyDescent="0.2">
      <c r="A1011" s="83"/>
      <c r="B1011" s="83"/>
      <c r="C1011" s="83"/>
      <c r="D1011" s="83"/>
      <c r="E1011" s="83"/>
    </row>
    <row r="1012" spans="1:5" ht="12.75" x14ac:dyDescent="0.2">
      <c r="A1012" s="83"/>
      <c r="B1012" s="83"/>
      <c r="C1012" s="83"/>
      <c r="D1012" s="83"/>
      <c r="E1012" s="83"/>
    </row>
    <row r="1013" spans="1:5" ht="12.75" x14ac:dyDescent="0.2">
      <c r="A1013" s="83"/>
      <c r="B1013" s="83"/>
      <c r="C1013" s="83"/>
      <c r="D1013" s="83"/>
      <c r="E1013" s="83"/>
    </row>
    <row r="1014" spans="1:5" ht="12.75" x14ac:dyDescent="0.2">
      <c r="A1014" s="83"/>
      <c r="B1014" s="83"/>
      <c r="C1014" s="83"/>
      <c r="D1014" s="83"/>
      <c r="E1014" s="83"/>
    </row>
    <row r="1015" spans="1:5" ht="12.75" x14ac:dyDescent="0.2">
      <c r="A1015" s="83"/>
      <c r="B1015" s="83"/>
      <c r="C1015" s="83"/>
      <c r="D1015" s="83"/>
      <c r="E1015" s="83"/>
    </row>
    <row r="1016" spans="1:5" ht="12.75" x14ac:dyDescent="0.2">
      <c r="A1016" s="83"/>
      <c r="B1016" s="83"/>
      <c r="C1016" s="83"/>
      <c r="D1016" s="83"/>
      <c r="E1016" s="83"/>
    </row>
    <row r="1017" spans="1:5" ht="12.75" x14ac:dyDescent="0.2">
      <c r="A1017" s="83"/>
      <c r="B1017" s="83"/>
      <c r="C1017" s="83"/>
      <c r="D1017" s="83"/>
      <c r="E1017" s="83"/>
    </row>
    <row r="1018" spans="1:5" ht="12.75" x14ac:dyDescent="0.2">
      <c r="A1018" s="83"/>
      <c r="B1018" s="83"/>
      <c r="C1018" s="83"/>
      <c r="D1018" s="83"/>
      <c r="E1018" s="83"/>
    </row>
    <row r="1019" spans="1:5" ht="12.75" x14ac:dyDescent="0.2">
      <c r="A1019" s="83"/>
      <c r="B1019" s="83"/>
      <c r="C1019" s="83"/>
      <c r="D1019" s="83"/>
      <c r="E1019" s="83"/>
    </row>
    <row r="1020" spans="1:5" ht="12.75" x14ac:dyDescent="0.2">
      <c r="A1020" s="83"/>
      <c r="B1020" s="83"/>
      <c r="C1020" s="83"/>
      <c r="D1020" s="83"/>
      <c r="E1020" s="83"/>
    </row>
    <row r="1021" spans="1:5" ht="12.75" x14ac:dyDescent="0.2">
      <c r="A1021" s="83"/>
      <c r="B1021" s="83"/>
      <c r="C1021" s="83"/>
      <c r="D1021" s="83"/>
      <c r="E1021" s="83"/>
    </row>
    <row r="1022" spans="1:5" ht="12.75" x14ac:dyDescent="0.2">
      <c r="A1022" s="83"/>
      <c r="B1022" s="83"/>
      <c r="C1022" s="83"/>
      <c r="D1022" s="83"/>
      <c r="E1022" s="83"/>
    </row>
    <row r="1023" spans="1:5" ht="12.75" x14ac:dyDescent="0.2">
      <c r="A1023" s="83"/>
      <c r="B1023" s="83"/>
      <c r="C1023" s="83"/>
      <c r="D1023" s="83"/>
      <c r="E1023" s="83"/>
    </row>
    <row r="1024" spans="1:5" ht="12.75" x14ac:dyDescent="0.2">
      <c r="A1024" s="83"/>
      <c r="B1024" s="83"/>
      <c r="C1024" s="83"/>
      <c r="D1024" s="83"/>
      <c r="E1024" s="83"/>
    </row>
    <row r="1025" spans="1:5" ht="12.75" x14ac:dyDescent="0.2">
      <c r="A1025" s="83"/>
      <c r="B1025" s="83"/>
      <c r="C1025" s="83"/>
      <c r="D1025" s="83"/>
      <c r="E1025" s="83"/>
    </row>
    <row r="1026" spans="1:5" ht="12.75" x14ac:dyDescent="0.2">
      <c r="A1026" s="83"/>
      <c r="B1026" s="83"/>
      <c r="C1026" s="83"/>
      <c r="D1026" s="83"/>
      <c r="E1026" s="83"/>
    </row>
    <row r="1027" spans="1:5" ht="12.75" x14ac:dyDescent="0.2">
      <c r="A1027" s="83"/>
      <c r="B1027" s="83"/>
      <c r="C1027" s="83"/>
      <c r="D1027" s="83"/>
      <c r="E1027" s="83"/>
    </row>
    <row r="1028" spans="1:5" ht="12.75" x14ac:dyDescent="0.2">
      <c r="A1028" s="83"/>
      <c r="B1028" s="83"/>
      <c r="C1028" s="83"/>
      <c r="D1028" s="83"/>
      <c r="E1028" s="83"/>
    </row>
    <row r="1029" spans="1:5" ht="12.75" x14ac:dyDescent="0.2">
      <c r="A1029" s="83"/>
      <c r="B1029" s="83"/>
      <c r="C1029" s="83"/>
      <c r="D1029" s="83"/>
      <c r="E1029" s="83"/>
    </row>
    <row r="1030" spans="1:5" ht="12.75" x14ac:dyDescent="0.2">
      <c r="A1030" s="83"/>
      <c r="B1030" s="83"/>
      <c r="C1030" s="83"/>
      <c r="D1030" s="83"/>
      <c r="E1030" s="83"/>
    </row>
    <row r="1031" spans="1:5" ht="12.75" x14ac:dyDescent="0.2">
      <c r="A1031" s="83"/>
      <c r="B1031" s="83"/>
      <c r="C1031" s="83"/>
      <c r="D1031" s="83"/>
      <c r="E1031" s="83"/>
    </row>
    <row r="1032" spans="1:5" ht="12.75" x14ac:dyDescent="0.2">
      <c r="A1032" s="83"/>
      <c r="B1032" s="83"/>
      <c r="C1032" s="83"/>
      <c r="D1032" s="83"/>
      <c r="E1032" s="83"/>
    </row>
    <row r="1033" spans="1:5" ht="12.75" x14ac:dyDescent="0.2">
      <c r="A1033" s="83"/>
      <c r="B1033" s="83"/>
      <c r="C1033" s="83"/>
      <c r="D1033" s="83"/>
      <c r="E1033" s="83"/>
    </row>
    <row r="1034" spans="1:5" ht="12.75" x14ac:dyDescent="0.2">
      <c r="A1034" s="83"/>
      <c r="B1034" s="83"/>
      <c r="C1034" s="83"/>
      <c r="D1034" s="83"/>
      <c r="E1034" s="83"/>
    </row>
    <row r="1035" spans="1:5" ht="12.75" x14ac:dyDescent="0.2">
      <c r="A1035" s="83"/>
      <c r="B1035" s="83"/>
      <c r="C1035" s="83"/>
      <c r="D1035" s="83"/>
      <c r="E1035" s="83"/>
    </row>
    <row r="1036" spans="1:5" ht="12.75" x14ac:dyDescent="0.2">
      <c r="A1036" s="83"/>
      <c r="B1036" s="83"/>
      <c r="C1036" s="83"/>
      <c r="D1036" s="83"/>
      <c r="E1036" s="83"/>
    </row>
    <row r="1037" spans="1:5" ht="12.75" x14ac:dyDescent="0.2">
      <c r="A1037" s="83"/>
      <c r="B1037" s="83"/>
      <c r="C1037" s="83"/>
      <c r="D1037" s="83"/>
      <c r="E1037" s="83"/>
    </row>
    <row r="1038" spans="1:5" ht="12.75" x14ac:dyDescent="0.2">
      <c r="A1038" s="83"/>
      <c r="B1038" s="83"/>
      <c r="C1038" s="83"/>
      <c r="D1038" s="83"/>
      <c r="E1038" s="83"/>
    </row>
    <row r="1039" spans="1:5" ht="12.75" x14ac:dyDescent="0.2">
      <c r="A1039" s="83"/>
      <c r="B1039" s="83"/>
      <c r="C1039" s="83"/>
      <c r="D1039" s="83"/>
      <c r="E1039" s="83"/>
    </row>
    <row r="1040" spans="1:5" ht="12.75" x14ac:dyDescent="0.2">
      <c r="A1040" s="83"/>
      <c r="B1040" s="83"/>
      <c r="C1040" s="83"/>
      <c r="D1040" s="83"/>
      <c r="E1040" s="83"/>
    </row>
    <row r="1041" spans="1:5" ht="12.75" x14ac:dyDescent="0.2">
      <c r="A1041" s="83"/>
      <c r="B1041" s="83"/>
      <c r="C1041" s="83"/>
      <c r="D1041" s="83"/>
      <c r="E1041" s="83"/>
    </row>
    <row r="1042" spans="1:5" ht="12.75" x14ac:dyDescent="0.2">
      <c r="A1042" s="83"/>
      <c r="B1042" s="83"/>
      <c r="C1042" s="83"/>
      <c r="D1042" s="83"/>
      <c r="E1042" s="83"/>
    </row>
    <row r="1043" spans="1:5" ht="12.75" x14ac:dyDescent="0.2">
      <c r="A1043" s="83"/>
      <c r="B1043" s="83"/>
      <c r="C1043" s="83"/>
      <c r="D1043" s="83"/>
      <c r="E1043" s="83"/>
    </row>
    <row r="1044" spans="1:5" ht="12.75" x14ac:dyDescent="0.2">
      <c r="A1044" s="83"/>
      <c r="B1044" s="83"/>
      <c r="C1044" s="83"/>
      <c r="D1044" s="83"/>
      <c r="E1044" s="83"/>
    </row>
    <row r="1045" spans="1:5" ht="12.75" x14ac:dyDescent="0.2">
      <c r="A1045" s="83"/>
      <c r="B1045" s="83"/>
      <c r="C1045" s="83"/>
      <c r="D1045" s="83"/>
      <c r="E1045" s="83"/>
    </row>
    <row r="1046" spans="1:5" ht="12.75" x14ac:dyDescent="0.2">
      <c r="A1046" s="83"/>
      <c r="B1046" s="83"/>
      <c r="C1046" s="83"/>
      <c r="D1046" s="83"/>
      <c r="E1046" s="83"/>
    </row>
    <row r="1047" spans="1:5" ht="12.75" x14ac:dyDescent="0.2">
      <c r="A1047" s="83"/>
      <c r="B1047" s="83"/>
      <c r="C1047" s="83"/>
      <c r="D1047" s="83"/>
      <c r="E1047" s="83"/>
    </row>
    <row r="1048" spans="1:5" ht="12.75" x14ac:dyDescent="0.2">
      <c r="A1048" s="83"/>
      <c r="B1048" s="83"/>
      <c r="C1048" s="83"/>
      <c r="D1048" s="83"/>
      <c r="E1048" s="83"/>
    </row>
    <row r="1049" spans="1:5" ht="12.75" x14ac:dyDescent="0.2">
      <c r="A1049" s="83"/>
      <c r="B1049" s="83"/>
      <c r="C1049" s="83"/>
      <c r="D1049" s="83"/>
      <c r="E1049" s="83"/>
    </row>
    <row r="1050" spans="1:5" ht="12.75" x14ac:dyDescent="0.2">
      <c r="A1050" s="83"/>
      <c r="B1050" s="83"/>
      <c r="C1050" s="83"/>
      <c r="D1050" s="83"/>
      <c r="E1050" s="83"/>
    </row>
    <row r="1051" spans="1:5" ht="12.75" x14ac:dyDescent="0.2">
      <c r="A1051" s="83"/>
      <c r="B1051" s="83"/>
      <c r="C1051" s="83"/>
      <c r="D1051" s="83"/>
      <c r="E1051" s="83"/>
    </row>
    <row r="1052" spans="1:5" ht="12.75" x14ac:dyDescent="0.2">
      <c r="A1052" s="83"/>
      <c r="B1052" s="83"/>
      <c r="C1052" s="83"/>
      <c r="D1052" s="83"/>
      <c r="E1052" s="83"/>
    </row>
    <row r="1053" spans="1:5" ht="12.75" x14ac:dyDescent="0.2">
      <c r="A1053" s="83"/>
      <c r="B1053" s="83"/>
      <c r="C1053" s="83"/>
      <c r="D1053" s="83"/>
      <c r="E1053" s="83"/>
    </row>
    <row r="1054" spans="1:5" ht="12.75" x14ac:dyDescent="0.2">
      <c r="A1054" s="83"/>
      <c r="B1054" s="83"/>
      <c r="C1054" s="83"/>
      <c r="D1054" s="83"/>
      <c r="E1054" s="83"/>
    </row>
    <row r="1055" spans="1:5" ht="12.75" x14ac:dyDescent="0.2">
      <c r="A1055" s="83"/>
      <c r="B1055" s="83"/>
      <c r="C1055" s="83"/>
      <c r="D1055" s="83"/>
      <c r="E1055" s="83"/>
    </row>
    <row r="1056" spans="1:5" ht="12.75" x14ac:dyDescent="0.2">
      <c r="A1056" s="83"/>
      <c r="B1056" s="83"/>
      <c r="C1056" s="83"/>
      <c r="D1056" s="83"/>
      <c r="E1056" s="83"/>
    </row>
    <row r="1057" spans="1:5" ht="12.75" x14ac:dyDescent="0.2">
      <c r="A1057" s="83"/>
      <c r="B1057" s="83"/>
      <c r="C1057" s="83"/>
      <c r="D1057" s="83"/>
      <c r="E1057" s="83"/>
    </row>
    <row r="1058" spans="1:5" ht="12.75" x14ac:dyDescent="0.2">
      <c r="A1058" s="83"/>
      <c r="B1058" s="83"/>
      <c r="C1058" s="83"/>
      <c r="D1058" s="83"/>
      <c r="E1058" s="83"/>
    </row>
    <row r="1059" spans="1:5" ht="12.75" x14ac:dyDescent="0.2">
      <c r="A1059" s="83"/>
      <c r="B1059" s="83"/>
      <c r="C1059" s="83"/>
      <c r="D1059" s="83"/>
      <c r="E1059" s="83"/>
    </row>
    <row r="1060" spans="1:5" ht="12.75" x14ac:dyDescent="0.2">
      <c r="A1060" s="83"/>
      <c r="B1060" s="83"/>
      <c r="C1060" s="83"/>
      <c r="D1060" s="83"/>
      <c r="E1060" s="83"/>
    </row>
    <row r="1061" spans="1:5" ht="12.75" x14ac:dyDescent="0.2">
      <c r="A1061" s="83"/>
      <c r="B1061" s="83"/>
      <c r="C1061" s="83"/>
      <c r="D1061" s="83"/>
      <c r="E1061" s="83"/>
    </row>
    <row r="1062" spans="1:5" ht="12.75" x14ac:dyDescent="0.2">
      <c r="A1062" s="83"/>
      <c r="B1062" s="83"/>
      <c r="C1062" s="83"/>
      <c r="D1062" s="83"/>
      <c r="E1062" s="83"/>
    </row>
    <row r="1063" spans="1:5" ht="12.75" x14ac:dyDescent="0.2">
      <c r="A1063" s="83"/>
      <c r="B1063" s="83"/>
      <c r="C1063" s="83"/>
      <c r="D1063" s="83"/>
      <c r="E1063" s="83"/>
    </row>
    <row r="1064" spans="1:5" ht="12.75" x14ac:dyDescent="0.2">
      <c r="A1064" s="83"/>
      <c r="B1064" s="83"/>
      <c r="C1064" s="83"/>
      <c r="D1064" s="83"/>
      <c r="E1064" s="83"/>
    </row>
    <row r="1065" spans="1:5" ht="12.75" x14ac:dyDescent="0.2">
      <c r="A1065" s="83"/>
      <c r="B1065" s="83"/>
      <c r="C1065" s="83"/>
      <c r="D1065" s="83"/>
      <c r="E1065" s="83"/>
    </row>
    <row r="1066" spans="1:5" ht="12.75" x14ac:dyDescent="0.2">
      <c r="A1066" s="83"/>
      <c r="B1066" s="83"/>
      <c r="C1066" s="83"/>
      <c r="D1066" s="83"/>
      <c r="E1066" s="83"/>
    </row>
    <row r="1067" spans="1:5" ht="12.75" x14ac:dyDescent="0.2">
      <c r="A1067" s="83"/>
      <c r="B1067" s="83"/>
      <c r="C1067" s="83"/>
      <c r="D1067" s="83"/>
      <c r="E1067" s="83"/>
    </row>
    <row r="1068" spans="1:5" ht="12.75" x14ac:dyDescent="0.2">
      <c r="A1068" s="83"/>
      <c r="B1068" s="83"/>
      <c r="C1068" s="83"/>
      <c r="D1068" s="83"/>
      <c r="E1068" s="83"/>
    </row>
    <row r="1069" spans="1:5" ht="12.75" x14ac:dyDescent="0.2">
      <c r="A1069" s="83"/>
      <c r="B1069" s="83"/>
      <c r="C1069" s="83"/>
      <c r="D1069" s="83"/>
      <c r="E1069" s="83"/>
    </row>
    <row r="1070" spans="1:5" ht="12.75" x14ac:dyDescent="0.2">
      <c r="A1070" s="83"/>
      <c r="B1070" s="83"/>
      <c r="C1070" s="83"/>
      <c r="D1070" s="83"/>
      <c r="E1070" s="83"/>
    </row>
    <row r="1071" spans="1:5" ht="12.75" x14ac:dyDescent="0.2">
      <c r="A1071" s="83"/>
      <c r="B1071" s="83"/>
      <c r="C1071" s="83"/>
      <c r="D1071" s="83"/>
      <c r="E1071" s="83"/>
    </row>
    <row r="1072" spans="1:5" ht="12.75" x14ac:dyDescent="0.2">
      <c r="A1072" s="83"/>
      <c r="B1072" s="83"/>
      <c r="C1072" s="83"/>
      <c r="D1072" s="83"/>
      <c r="E1072" s="83"/>
    </row>
    <row r="1073" spans="1:5" ht="12.75" x14ac:dyDescent="0.2">
      <c r="A1073" s="83"/>
      <c r="B1073" s="83"/>
      <c r="C1073" s="83"/>
      <c r="D1073" s="83"/>
      <c r="E1073" s="83"/>
    </row>
    <row r="1074" spans="1:5" ht="12.75" x14ac:dyDescent="0.2">
      <c r="A1074" s="83"/>
      <c r="B1074" s="83"/>
      <c r="C1074" s="83"/>
      <c r="D1074" s="83"/>
      <c r="E1074" s="83"/>
    </row>
    <row r="1075" spans="1:5" ht="12.75" x14ac:dyDescent="0.2">
      <c r="A1075" s="83"/>
      <c r="B1075" s="83"/>
      <c r="C1075" s="83"/>
      <c r="D1075" s="83"/>
      <c r="E1075" s="83"/>
    </row>
    <row r="1076" spans="1:5" ht="12.75" x14ac:dyDescent="0.2">
      <c r="A1076" s="83"/>
      <c r="B1076" s="83"/>
      <c r="C1076" s="83"/>
      <c r="D1076" s="83"/>
      <c r="E1076" s="83"/>
    </row>
    <row r="1077" spans="1:5" ht="12.75" x14ac:dyDescent="0.2">
      <c r="A1077" s="83"/>
      <c r="B1077" s="83"/>
      <c r="C1077" s="83"/>
      <c r="D1077" s="83"/>
      <c r="E1077" s="83"/>
    </row>
    <row r="1078" spans="1:5" ht="12.75" x14ac:dyDescent="0.2">
      <c r="A1078" s="83"/>
      <c r="B1078" s="83"/>
      <c r="C1078" s="83"/>
      <c r="D1078" s="83"/>
      <c r="E1078" s="83"/>
    </row>
    <row r="1079" spans="1:5" ht="12.75" x14ac:dyDescent="0.2">
      <c r="A1079" s="83"/>
      <c r="B1079" s="83"/>
      <c r="C1079" s="83"/>
      <c r="D1079" s="83"/>
      <c r="E1079" s="83"/>
    </row>
    <row r="1080" spans="1:5" ht="12.75" x14ac:dyDescent="0.2">
      <c r="A1080" s="83"/>
      <c r="B1080" s="83"/>
      <c r="C1080" s="83"/>
      <c r="D1080" s="83"/>
      <c r="E1080" s="83"/>
    </row>
    <row r="1081" spans="1:5" ht="12.75" x14ac:dyDescent="0.2">
      <c r="A1081" s="83"/>
      <c r="B1081" s="83"/>
      <c r="C1081" s="83"/>
      <c r="D1081" s="83"/>
      <c r="E1081" s="83"/>
    </row>
    <row r="1082" spans="1:5" ht="12.75" x14ac:dyDescent="0.2">
      <c r="A1082" s="83"/>
      <c r="B1082" s="83"/>
      <c r="C1082" s="83"/>
      <c r="D1082" s="83"/>
      <c r="E1082" s="83"/>
    </row>
    <row r="1083" spans="1:5" ht="12.75" x14ac:dyDescent="0.2">
      <c r="A1083" s="83"/>
      <c r="B1083" s="83"/>
      <c r="C1083" s="83"/>
      <c r="D1083" s="83"/>
      <c r="E1083" s="83"/>
    </row>
    <row r="1084" spans="1:5" ht="12.75" x14ac:dyDescent="0.2">
      <c r="A1084" s="83"/>
      <c r="B1084" s="83"/>
      <c r="C1084" s="83"/>
      <c r="D1084" s="83"/>
      <c r="E1084" s="83"/>
    </row>
    <row r="1085" spans="1:5" ht="12.75" x14ac:dyDescent="0.2">
      <c r="A1085" s="83"/>
      <c r="B1085" s="83"/>
      <c r="C1085" s="83"/>
      <c r="D1085" s="83"/>
      <c r="E1085" s="83"/>
    </row>
    <row r="1086" spans="1:5" ht="12.75" x14ac:dyDescent="0.2">
      <c r="A1086" s="83"/>
      <c r="B1086" s="83"/>
      <c r="C1086" s="83"/>
      <c r="D1086" s="83"/>
      <c r="E1086" s="83"/>
    </row>
    <row r="1087" spans="1:5" ht="12.75" x14ac:dyDescent="0.2">
      <c r="A1087" s="83"/>
      <c r="B1087" s="83"/>
      <c r="C1087" s="83"/>
      <c r="D1087" s="83"/>
      <c r="E1087" s="83"/>
    </row>
    <row r="1088" spans="1:5" ht="12.75" x14ac:dyDescent="0.2">
      <c r="A1088" s="83"/>
      <c r="B1088" s="83"/>
      <c r="C1088" s="83"/>
      <c r="D1088" s="83"/>
      <c r="E1088" s="83"/>
    </row>
    <row r="1089" spans="1:5" ht="12.75" x14ac:dyDescent="0.2">
      <c r="A1089" s="83"/>
      <c r="B1089" s="83"/>
      <c r="C1089" s="83"/>
      <c r="D1089" s="83"/>
      <c r="E1089" s="83"/>
    </row>
    <row r="1090" spans="1:5" ht="12.75" x14ac:dyDescent="0.2">
      <c r="A1090" s="83"/>
      <c r="B1090" s="83"/>
      <c r="C1090" s="83"/>
      <c r="D1090" s="83"/>
      <c r="E1090" s="83"/>
    </row>
    <row r="1091" spans="1:5" ht="12.75" x14ac:dyDescent="0.2">
      <c r="A1091" s="83"/>
      <c r="B1091" s="83"/>
      <c r="C1091" s="83"/>
      <c r="D1091" s="83"/>
      <c r="E1091" s="83"/>
    </row>
    <row r="1092" spans="1:5" ht="12.75" x14ac:dyDescent="0.2">
      <c r="A1092" s="83"/>
      <c r="B1092" s="83"/>
      <c r="C1092" s="83"/>
      <c r="D1092" s="83"/>
      <c r="E1092" s="83"/>
    </row>
    <row r="1093" spans="1:5" ht="12.75" x14ac:dyDescent="0.2">
      <c r="A1093" s="83"/>
      <c r="B1093" s="83"/>
      <c r="C1093" s="83"/>
      <c r="D1093" s="83"/>
      <c r="E1093" s="83"/>
    </row>
    <row r="1094" spans="1:5" ht="12.75" x14ac:dyDescent="0.2">
      <c r="A1094" s="83"/>
      <c r="B1094" s="83"/>
      <c r="C1094" s="83"/>
      <c r="D1094" s="83"/>
      <c r="E1094" s="83"/>
    </row>
    <row r="1095" spans="1:5" ht="12.75" x14ac:dyDescent="0.2">
      <c r="A1095" s="83"/>
      <c r="B1095" s="83"/>
      <c r="C1095" s="83"/>
      <c r="D1095" s="83"/>
      <c r="E1095" s="83"/>
    </row>
    <row r="1096" spans="1:5" ht="12.75" x14ac:dyDescent="0.2">
      <c r="A1096" s="83"/>
      <c r="B1096" s="83"/>
      <c r="C1096" s="83"/>
      <c r="D1096" s="83"/>
      <c r="E1096" s="83"/>
    </row>
    <row r="1097" spans="1:5" ht="12.75" x14ac:dyDescent="0.2">
      <c r="A1097" s="83"/>
      <c r="B1097" s="83"/>
      <c r="C1097" s="83"/>
      <c r="D1097" s="83"/>
      <c r="E1097" s="83"/>
    </row>
    <row r="1098" spans="1:5" ht="12.75" x14ac:dyDescent="0.2">
      <c r="A1098" s="83"/>
      <c r="B1098" s="83"/>
      <c r="C1098" s="83"/>
      <c r="D1098" s="83"/>
      <c r="E1098" s="83"/>
    </row>
    <row r="1099" spans="1:5" ht="12.75" x14ac:dyDescent="0.2">
      <c r="A1099" s="83"/>
      <c r="B1099" s="83"/>
      <c r="C1099" s="83"/>
      <c r="D1099" s="83"/>
      <c r="E1099" s="83"/>
    </row>
    <row r="1100" spans="1:5" ht="12.75" x14ac:dyDescent="0.2">
      <c r="A1100" s="83"/>
      <c r="B1100" s="83"/>
      <c r="C1100" s="83"/>
      <c r="D1100" s="83"/>
      <c r="E1100" s="83"/>
    </row>
    <row r="1101" spans="1:5" ht="12.75" x14ac:dyDescent="0.2">
      <c r="A1101" s="83"/>
      <c r="B1101" s="83"/>
      <c r="C1101" s="83"/>
      <c r="D1101" s="83"/>
      <c r="E1101" s="83"/>
    </row>
    <row r="1102" spans="1:5" ht="12.75" x14ac:dyDescent="0.2">
      <c r="A1102" s="83"/>
      <c r="B1102" s="83"/>
      <c r="C1102" s="83"/>
      <c r="D1102" s="83"/>
      <c r="E1102" s="83"/>
    </row>
    <row r="1103" spans="1:5" ht="12.75" x14ac:dyDescent="0.2">
      <c r="A1103" s="83"/>
      <c r="B1103" s="83"/>
      <c r="C1103" s="83"/>
      <c r="D1103" s="83"/>
      <c r="E1103" s="83"/>
    </row>
    <row r="1104" spans="1:5" ht="12.75" x14ac:dyDescent="0.2">
      <c r="A1104" s="83"/>
      <c r="B1104" s="83"/>
      <c r="C1104" s="83"/>
      <c r="D1104" s="83"/>
      <c r="E1104" s="83"/>
    </row>
    <row r="1105" spans="1:5" ht="12.75" x14ac:dyDescent="0.2">
      <c r="A1105" s="83"/>
      <c r="B1105" s="83"/>
      <c r="C1105" s="83"/>
      <c r="D1105" s="83"/>
      <c r="E1105" s="83"/>
    </row>
    <row r="1106" spans="1:5" ht="12.75" x14ac:dyDescent="0.2">
      <c r="A1106" s="83"/>
      <c r="B1106" s="83"/>
      <c r="C1106" s="83"/>
      <c r="D1106" s="83"/>
      <c r="E1106" s="83"/>
    </row>
    <row r="1107" spans="1:5" ht="12.75" x14ac:dyDescent="0.2">
      <c r="A1107" s="83"/>
      <c r="B1107" s="83"/>
      <c r="C1107" s="83"/>
      <c r="D1107" s="83"/>
      <c r="E1107" s="83"/>
    </row>
    <row r="1108" spans="1:5" ht="12.75" x14ac:dyDescent="0.2">
      <c r="A1108" s="83"/>
      <c r="B1108" s="83"/>
      <c r="C1108" s="83"/>
      <c r="D1108" s="83"/>
      <c r="E1108" s="83"/>
    </row>
    <row r="1109" spans="1:5" ht="12.75" x14ac:dyDescent="0.2">
      <c r="A1109" s="83"/>
      <c r="B1109" s="83"/>
      <c r="C1109" s="83"/>
      <c r="D1109" s="83"/>
      <c r="E1109" s="83"/>
    </row>
    <row r="1110" spans="1:5" ht="12.75" x14ac:dyDescent="0.2">
      <c r="A1110" s="83"/>
      <c r="B1110" s="83"/>
      <c r="C1110" s="83"/>
      <c r="D1110" s="83"/>
      <c r="E1110" s="83"/>
    </row>
    <row r="1111" spans="1:5" ht="12.75" x14ac:dyDescent="0.2">
      <c r="A1111" s="83"/>
      <c r="B1111" s="83"/>
      <c r="C1111" s="83"/>
      <c r="D1111" s="83"/>
      <c r="E1111" s="83"/>
    </row>
    <row r="1112" spans="1:5" ht="12.75" x14ac:dyDescent="0.2">
      <c r="A1112" s="83"/>
      <c r="B1112" s="83"/>
      <c r="C1112" s="83"/>
      <c r="D1112" s="83"/>
      <c r="E1112" s="83"/>
    </row>
    <row r="1113" spans="1:5" ht="12.75" x14ac:dyDescent="0.2">
      <c r="A1113" s="83"/>
      <c r="B1113" s="83"/>
      <c r="C1113" s="83"/>
      <c r="D1113" s="83"/>
      <c r="E1113" s="83"/>
    </row>
    <row r="1114" spans="1:5" ht="12.75" x14ac:dyDescent="0.2">
      <c r="A1114" s="83"/>
      <c r="B1114" s="83"/>
      <c r="C1114" s="83"/>
      <c r="D1114" s="83"/>
      <c r="E1114" s="83"/>
    </row>
    <row r="1115" spans="1:5" ht="12.75" x14ac:dyDescent="0.2">
      <c r="A1115" s="83"/>
      <c r="B1115" s="83"/>
      <c r="C1115" s="83"/>
      <c r="D1115" s="83"/>
      <c r="E1115" s="83"/>
    </row>
    <row r="1116" spans="1:5" ht="12.75" x14ac:dyDescent="0.2">
      <c r="A1116" s="83"/>
      <c r="B1116" s="83"/>
      <c r="C1116" s="83"/>
      <c r="D1116" s="83"/>
      <c r="E1116" s="83"/>
    </row>
    <row r="1117" spans="1:5" ht="12.75" x14ac:dyDescent="0.2">
      <c r="A1117" s="83"/>
      <c r="B1117" s="83"/>
      <c r="C1117" s="83"/>
      <c r="D1117" s="83"/>
      <c r="E1117" s="83"/>
    </row>
    <row r="1118" spans="1:5" ht="12.75" x14ac:dyDescent="0.2">
      <c r="A1118" s="83"/>
      <c r="B1118" s="83"/>
      <c r="C1118" s="83"/>
      <c r="D1118" s="83"/>
      <c r="E1118" s="83"/>
    </row>
    <row r="1119" spans="1:5" ht="12.75" x14ac:dyDescent="0.2">
      <c r="A1119" s="83"/>
      <c r="B1119" s="83"/>
      <c r="C1119" s="83"/>
      <c r="D1119" s="83"/>
      <c r="E1119" s="83"/>
    </row>
    <row r="1120" spans="1:5" ht="12.75" x14ac:dyDescent="0.2">
      <c r="A1120" s="83"/>
      <c r="B1120" s="83"/>
      <c r="C1120" s="83"/>
      <c r="D1120" s="83"/>
      <c r="E1120" s="83"/>
    </row>
    <row r="1121" spans="1:5" ht="12.75" x14ac:dyDescent="0.2">
      <c r="A1121" s="83"/>
      <c r="B1121" s="83"/>
      <c r="C1121" s="83"/>
      <c r="D1121" s="83"/>
      <c r="E1121" s="83"/>
    </row>
    <row r="1122" spans="1:5" ht="12.75" x14ac:dyDescent="0.2">
      <c r="A1122" s="83"/>
      <c r="B1122" s="83"/>
      <c r="C1122" s="83"/>
      <c r="D1122" s="83"/>
      <c r="E1122" s="83"/>
    </row>
    <row r="1123" spans="1:5" ht="12.75" x14ac:dyDescent="0.2">
      <c r="A1123" s="83"/>
      <c r="B1123" s="83"/>
      <c r="C1123" s="83"/>
      <c r="D1123" s="83"/>
      <c r="E1123" s="83"/>
    </row>
    <row r="1124" spans="1:5" ht="12.75" x14ac:dyDescent="0.2">
      <c r="A1124" s="83"/>
      <c r="B1124" s="83"/>
      <c r="C1124" s="83"/>
      <c r="D1124" s="83"/>
      <c r="E1124" s="83"/>
    </row>
    <row r="1125" spans="1:5" ht="12.75" x14ac:dyDescent="0.2">
      <c r="A1125" s="83"/>
      <c r="B1125" s="83"/>
      <c r="C1125" s="83"/>
      <c r="D1125" s="83"/>
      <c r="E1125" s="83"/>
    </row>
    <row r="1126" spans="1:5" ht="12.75" x14ac:dyDescent="0.2">
      <c r="A1126" s="83"/>
      <c r="B1126" s="83"/>
      <c r="C1126" s="83"/>
      <c r="D1126" s="83"/>
      <c r="E1126" s="83"/>
    </row>
    <row r="1127" spans="1:5" ht="12.75" x14ac:dyDescent="0.2">
      <c r="A1127" s="83"/>
      <c r="B1127" s="83"/>
      <c r="C1127" s="83"/>
      <c r="D1127" s="83"/>
      <c r="E1127" s="83"/>
    </row>
    <row r="1128" spans="1:5" ht="12.75" x14ac:dyDescent="0.2">
      <c r="A1128" s="83"/>
      <c r="B1128" s="83"/>
      <c r="C1128" s="83"/>
      <c r="D1128" s="83"/>
      <c r="E1128" s="83"/>
    </row>
    <row r="1129" spans="1:5" ht="12.75" x14ac:dyDescent="0.2">
      <c r="A1129" s="83"/>
      <c r="B1129" s="83"/>
      <c r="C1129" s="83"/>
      <c r="D1129" s="83"/>
      <c r="E1129" s="83"/>
    </row>
    <row r="1130" spans="1:5" ht="12.75" x14ac:dyDescent="0.2">
      <c r="A1130" s="83"/>
      <c r="B1130" s="83"/>
      <c r="C1130" s="83"/>
      <c r="D1130" s="83"/>
      <c r="E1130" s="83"/>
    </row>
    <row r="1131" spans="1:5" ht="12.75" x14ac:dyDescent="0.2">
      <c r="A1131" s="83"/>
      <c r="B1131" s="83"/>
      <c r="C1131" s="83"/>
      <c r="D1131" s="83"/>
      <c r="E1131" s="83"/>
    </row>
    <row r="1132" spans="1:5" ht="12.75" x14ac:dyDescent="0.2">
      <c r="A1132" s="83"/>
      <c r="B1132" s="83"/>
      <c r="C1132" s="83"/>
      <c r="D1132" s="83"/>
      <c r="E1132" s="83"/>
    </row>
    <row r="1133" spans="1:5" ht="12.75" x14ac:dyDescent="0.2">
      <c r="A1133" s="83"/>
      <c r="B1133" s="83"/>
      <c r="C1133" s="83"/>
      <c r="D1133" s="83"/>
      <c r="E1133" s="83"/>
    </row>
    <row r="1134" spans="1:5" ht="12.75" x14ac:dyDescent="0.2">
      <c r="A1134" s="83"/>
      <c r="B1134" s="83"/>
      <c r="C1134" s="83"/>
      <c r="D1134" s="83"/>
      <c r="E1134" s="83"/>
    </row>
    <row r="1135" spans="1:5" ht="12.75" x14ac:dyDescent="0.2">
      <c r="A1135" s="83"/>
      <c r="B1135" s="83"/>
      <c r="C1135" s="83"/>
      <c r="D1135" s="83"/>
      <c r="E1135" s="83"/>
    </row>
    <row r="1136" spans="1:5" ht="12.75" x14ac:dyDescent="0.2">
      <c r="A1136" s="83"/>
      <c r="B1136" s="83"/>
      <c r="C1136" s="83"/>
      <c r="D1136" s="83"/>
      <c r="E1136" s="83"/>
    </row>
    <row r="1137" spans="1:5" ht="12.75" x14ac:dyDescent="0.2">
      <c r="A1137" s="83"/>
      <c r="B1137" s="83"/>
      <c r="C1137" s="83"/>
      <c r="D1137" s="83"/>
      <c r="E1137" s="83"/>
    </row>
    <row r="1138" spans="1:5" ht="12.75" x14ac:dyDescent="0.2">
      <c r="A1138" s="83"/>
      <c r="B1138" s="83"/>
      <c r="C1138" s="83"/>
      <c r="D1138" s="83"/>
      <c r="E1138" s="83"/>
    </row>
    <row r="1139" spans="1:5" ht="12.75" x14ac:dyDescent="0.2">
      <c r="A1139" s="83"/>
      <c r="B1139" s="83"/>
      <c r="C1139" s="83"/>
      <c r="D1139" s="83"/>
      <c r="E1139" s="83"/>
    </row>
    <row r="1140" spans="1:5" ht="12.75" x14ac:dyDescent="0.2">
      <c r="A1140" s="83"/>
      <c r="B1140" s="83"/>
      <c r="C1140" s="83"/>
      <c r="D1140" s="83"/>
      <c r="E1140" s="83"/>
    </row>
    <row r="1141" spans="1:5" ht="12.75" x14ac:dyDescent="0.2">
      <c r="A1141" s="83"/>
      <c r="B1141" s="83"/>
      <c r="C1141" s="83"/>
      <c r="D1141" s="83"/>
      <c r="E1141" s="83"/>
    </row>
    <row r="1142" spans="1:5" ht="12.75" x14ac:dyDescent="0.2">
      <c r="A1142" s="83"/>
      <c r="B1142" s="83"/>
      <c r="C1142" s="83"/>
      <c r="D1142" s="83"/>
      <c r="E1142" s="83"/>
    </row>
    <row r="1143" spans="1:5" ht="12.75" x14ac:dyDescent="0.2">
      <c r="A1143" s="83"/>
      <c r="B1143" s="83"/>
      <c r="C1143" s="83"/>
      <c r="D1143" s="83"/>
      <c r="E1143" s="83"/>
    </row>
    <row r="1144" spans="1:5" ht="12.75" x14ac:dyDescent="0.2">
      <c r="A1144" s="83"/>
      <c r="B1144" s="83"/>
      <c r="C1144" s="83"/>
      <c r="D1144" s="83"/>
      <c r="E1144" s="83"/>
    </row>
    <row r="1145" spans="1:5" ht="12.75" x14ac:dyDescent="0.2">
      <c r="A1145" s="83"/>
      <c r="B1145" s="83"/>
      <c r="C1145" s="83"/>
      <c r="D1145" s="83"/>
      <c r="E1145" s="83"/>
    </row>
    <row r="1146" spans="1:5" ht="12.75" x14ac:dyDescent="0.2">
      <c r="A1146" s="83"/>
      <c r="B1146" s="83"/>
      <c r="C1146" s="83"/>
      <c r="D1146" s="83"/>
      <c r="E1146" s="83"/>
    </row>
    <row r="1147" spans="1:5" ht="12.75" x14ac:dyDescent="0.2">
      <c r="A1147" s="83"/>
      <c r="B1147" s="83"/>
      <c r="C1147" s="83"/>
      <c r="D1147" s="83"/>
      <c r="E1147" s="83"/>
    </row>
    <row r="1148" spans="1:5" ht="12.75" x14ac:dyDescent="0.2">
      <c r="A1148" s="83"/>
      <c r="B1148" s="83"/>
      <c r="C1148" s="83"/>
      <c r="D1148" s="83"/>
      <c r="E1148" s="83"/>
    </row>
    <row r="1149" spans="1:5" ht="12.75" x14ac:dyDescent="0.2">
      <c r="A1149" s="83"/>
      <c r="B1149" s="83"/>
      <c r="C1149" s="83"/>
      <c r="D1149" s="83"/>
      <c r="E1149" s="83"/>
    </row>
    <row r="1150" spans="1:5" ht="12.75" x14ac:dyDescent="0.2">
      <c r="A1150" s="83"/>
      <c r="B1150" s="83"/>
      <c r="C1150" s="83"/>
      <c r="D1150" s="83"/>
      <c r="E1150" s="83"/>
    </row>
    <row r="1151" spans="1:5" ht="12.75" x14ac:dyDescent="0.2">
      <c r="A1151" s="83"/>
      <c r="B1151" s="83"/>
      <c r="C1151" s="83"/>
      <c r="D1151" s="83"/>
      <c r="E1151" s="83"/>
    </row>
    <row r="1152" spans="1:5" ht="12.75" x14ac:dyDescent="0.2">
      <c r="A1152" s="83"/>
      <c r="B1152" s="83"/>
      <c r="C1152" s="83"/>
      <c r="D1152" s="83"/>
      <c r="E1152" s="83"/>
    </row>
    <row r="1153" spans="1:5" ht="12.75" x14ac:dyDescent="0.2">
      <c r="A1153" s="83"/>
      <c r="B1153" s="83"/>
      <c r="C1153" s="83"/>
      <c r="D1153" s="83"/>
      <c r="E1153" s="83"/>
    </row>
    <row r="1154" spans="1:5" ht="12.75" x14ac:dyDescent="0.2">
      <c r="A1154" s="83"/>
      <c r="B1154" s="83"/>
      <c r="C1154" s="83"/>
      <c r="D1154" s="83"/>
      <c r="E1154" s="83"/>
    </row>
    <row r="1155" spans="1:5" ht="12.75" x14ac:dyDescent="0.2">
      <c r="A1155" s="83"/>
      <c r="B1155" s="83"/>
      <c r="C1155" s="83"/>
      <c r="D1155" s="83"/>
      <c r="E1155" s="83"/>
    </row>
    <row r="1156" spans="1:5" ht="12.75" x14ac:dyDescent="0.2">
      <c r="A1156" s="83"/>
      <c r="B1156" s="83"/>
      <c r="C1156" s="83"/>
      <c r="D1156" s="83"/>
      <c r="E1156" s="83"/>
    </row>
    <row r="1157" spans="1:5" ht="12.75" x14ac:dyDescent="0.2">
      <c r="A1157" s="83"/>
      <c r="B1157" s="83"/>
      <c r="C1157" s="83"/>
      <c r="D1157" s="83"/>
      <c r="E1157" s="83"/>
    </row>
    <row r="1158" spans="1:5" ht="12.75" x14ac:dyDescent="0.2">
      <c r="A1158" s="83"/>
      <c r="B1158" s="83"/>
      <c r="C1158" s="83"/>
      <c r="D1158" s="83"/>
      <c r="E1158" s="83"/>
    </row>
    <row r="1159" spans="1:5" ht="12.75" x14ac:dyDescent="0.2">
      <c r="A1159" s="83"/>
      <c r="B1159" s="83"/>
      <c r="C1159" s="83"/>
      <c r="D1159" s="83"/>
      <c r="E1159" s="83"/>
    </row>
    <row r="1160" spans="1:5" ht="12.75" x14ac:dyDescent="0.2">
      <c r="A1160" s="83"/>
      <c r="B1160" s="83"/>
      <c r="C1160" s="83"/>
      <c r="D1160" s="83"/>
      <c r="E1160" s="83"/>
    </row>
    <row r="1161" spans="1:5" ht="12.75" x14ac:dyDescent="0.2">
      <c r="A1161" s="83"/>
      <c r="B1161" s="83"/>
      <c r="C1161" s="83"/>
      <c r="D1161" s="83"/>
      <c r="E1161" s="83"/>
    </row>
    <row r="1162" spans="1:5" ht="12.75" x14ac:dyDescent="0.2">
      <c r="A1162" s="83"/>
      <c r="B1162" s="83"/>
      <c r="C1162" s="83"/>
      <c r="D1162" s="83"/>
      <c r="E1162" s="83"/>
    </row>
    <row r="1163" spans="1:5" ht="12.75" x14ac:dyDescent="0.2">
      <c r="A1163" s="83"/>
      <c r="B1163" s="83"/>
      <c r="C1163" s="83"/>
      <c r="D1163" s="83"/>
      <c r="E1163" s="83"/>
    </row>
    <row r="1164" spans="1:5" ht="12.75" x14ac:dyDescent="0.2">
      <c r="A1164" s="83"/>
      <c r="B1164" s="83"/>
      <c r="C1164" s="83"/>
      <c r="D1164" s="83"/>
      <c r="E1164" s="83"/>
    </row>
    <row r="1165" spans="1:5" ht="12.75" x14ac:dyDescent="0.2">
      <c r="A1165" s="83"/>
      <c r="B1165" s="83"/>
      <c r="C1165" s="83"/>
      <c r="D1165" s="83"/>
      <c r="E1165" s="83"/>
    </row>
    <row r="1166" spans="1:5" ht="12.75" x14ac:dyDescent="0.2">
      <c r="A1166" s="83"/>
      <c r="B1166" s="83"/>
      <c r="C1166" s="83"/>
      <c r="D1166" s="83"/>
      <c r="E1166" s="83"/>
    </row>
    <row r="1167" spans="1:5" ht="12.75" x14ac:dyDescent="0.2">
      <c r="A1167" s="83"/>
      <c r="B1167" s="83"/>
      <c r="C1167" s="83"/>
      <c r="D1167" s="83"/>
      <c r="E1167" s="83"/>
    </row>
    <row r="1168" spans="1:5" ht="12.75" x14ac:dyDescent="0.2">
      <c r="A1168" s="83"/>
      <c r="B1168" s="83"/>
      <c r="C1168" s="83"/>
      <c r="D1168" s="83"/>
      <c r="E1168" s="83"/>
    </row>
    <row r="1169" spans="1:5" ht="12.75" x14ac:dyDescent="0.2">
      <c r="A1169" s="83"/>
      <c r="B1169" s="83"/>
      <c r="C1169" s="83"/>
      <c r="D1169" s="83"/>
      <c r="E1169" s="83"/>
    </row>
    <row r="1170" spans="1:5" ht="12.75" x14ac:dyDescent="0.2">
      <c r="A1170" s="83"/>
      <c r="B1170" s="83"/>
      <c r="C1170" s="83"/>
      <c r="D1170" s="83"/>
      <c r="E1170" s="83"/>
    </row>
    <row r="1171" spans="1:5" ht="12.75" x14ac:dyDescent="0.2">
      <c r="A1171" s="83"/>
      <c r="B1171" s="83"/>
      <c r="C1171" s="83"/>
      <c r="D1171" s="83"/>
      <c r="E1171" s="83"/>
    </row>
    <row r="1172" spans="1:5" ht="12.75" x14ac:dyDescent="0.2">
      <c r="A1172" s="83"/>
      <c r="B1172" s="83"/>
      <c r="C1172" s="83"/>
      <c r="D1172" s="83"/>
      <c r="E1172" s="83"/>
    </row>
    <row r="1173" spans="1:5" ht="12.75" x14ac:dyDescent="0.2">
      <c r="A1173" s="83"/>
      <c r="B1173" s="83"/>
      <c r="C1173" s="83"/>
      <c r="D1173" s="83"/>
      <c r="E1173" s="83"/>
    </row>
    <row r="1174" spans="1:5" ht="12.75" x14ac:dyDescent="0.2">
      <c r="A1174" s="83"/>
      <c r="B1174" s="83"/>
      <c r="C1174" s="83"/>
      <c r="D1174" s="83"/>
      <c r="E1174" s="83"/>
    </row>
    <row r="1175" spans="1:5" ht="12.75" x14ac:dyDescent="0.2">
      <c r="A1175" s="83"/>
      <c r="B1175" s="83"/>
      <c r="C1175" s="83"/>
      <c r="D1175" s="83"/>
      <c r="E1175" s="83"/>
    </row>
    <row r="1176" spans="1:5" ht="12.75" x14ac:dyDescent="0.2">
      <c r="A1176" s="83"/>
      <c r="B1176" s="83"/>
      <c r="C1176" s="83"/>
      <c r="D1176" s="83"/>
      <c r="E1176" s="83"/>
    </row>
    <row r="1177" spans="1:5" ht="12.75" x14ac:dyDescent="0.2">
      <c r="A1177" s="83"/>
      <c r="B1177" s="83"/>
      <c r="C1177" s="83"/>
      <c r="D1177" s="83"/>
      <c r="E1177" s="83"/>
    </row>
    <row r="1178" spans="1:5" ht="12.75" x14ac:dyDescent="0.2">
      <c r="A1178" s="83"/>
      <c r="B1178" s="83"/>
      <c r="C1178" s="83"/>
      <c r="D1178" s="83"/>
      <c r="E1178" s="83"/>
    </row>
    <row r="1179" spans="1:5" ht="12.75" x14ac:dyDescent="0.2">
      <c r="A1179" s="83"/>
      <c r="B1179" s="83"/>
      <c r="C1179" s="83"/>
      <c r="D1179" s="83"/>
      <c r="E1179" s="83"/>
    </row>
    <row r="1180" spans="1:5" ht="12.75" x14ac:dyDescent="0.2">
      <c r="A1180" s="83"/>
      <c r="B1180" s="83"/>
      <c r="C1180" s="83"/>
      <c r="D1180" s="83"/>
      <c r="E1180" s="83"/>
    </row>
    <row r="1181" spans="1:5" ht="12.75" x14ac:dyDescent="0.2">
      <c r="A1181" s="83"/>
      <c r="B1181" s="83"/>
      <c r="C1181" s="83"/>
      <c r="D1181" s="83"/>
      <c r="E1181" s="83"/>
    </row>
    <row r="1182" spans="1:5" ht="12.75" x14ac:dyDescent="0.2">
      <c r="A1182" s="83"/>
      <c r="B1182" s="83"/>
      <c r="C1182" s="83"/>
      <c r="D1182" s="83"/>
      <c r="E1182" s="83"/>
    </row>
    <row r="1183" spans="1:5" ht="12.75" x14ac:dyDescent="0.2">
      <c r="A1183" s="83"/>
      <c r="B1183" s="83"/>
      <c r="C1183" s="83"/>
      <c r="D1183" s="83"/>
      <c r="E1183" s="83"/>
    </row>
    <row r="1184" spans="1:5" ht="12.75" x14ac:dyDescent="0.2">
      <c r="A1184" s="83"/>
      <c r="B1184" s="83"/>
      <c r="C1184" s="83"/>
      <c r="D1184" s="83"/>
      <c r="E1184" s="83"/>
    </row>
    <row r="1185" spans="1:5" ht="12.75" x14ac:dyDescent="0.2">
      <c r="A1185" s="83"/>
      <c r="B1185" s="83"/>
      <c r="C1185" s="83"/>
      <c r="D1185" s="83"/>
      <c r="E1185" s="83"/>
    </row>
    <row r="1186" spans="1:5" ht="12.75" x14ac:dyDescent="0.2">
      <c r="A1186" s="83"/>
      <c r="B1186" s="83"/>
      <c r="C1186" s="83"/>
      <c r="D1186" s="83"/>
      <c r="E1186" s="83"/>
    </row>
    <row r="1187" spans="1:5" ht="12.75" x14ac:dyDescent="0.2">
      <c r="A1187" s="83"/>
      <c r="B1187" s="83"/>
      <c r="C1187" s="83"/>
      <c r="D1187" s="83"/>
      <c r="E1187" s="83"/>
    </row>
    <row r="1188" spans="1:5" ht="12.75" x14ac:dyDescent="0.2">
      <c r="A1188" s="83"/>
      <c r="B1188" s="83"/>
      <c r="C1188" s="83"/>
      <c r="D1188" s="83"/>
      <c r="E1188" s="83"/>
    </row>
    <row r="1189" spans="1:5" ht="12.75" x14ac:dyDescent="0.2">
      <c r="A1189" s="83"/>
      <c r="B1189" s="83"/>
      <c r="C1189" s="83"/>
      <c r="D1189" s="83"/>
      <c r="E1189" s="83"/>
    </row>
    <row r="1190" spans="1:5" ht="12.75" x14ac:dyDescent="0.2">
      <c r="A1190" s="83"/>
      <c r="B1190" s="83"/>
      <c r="C1190" s="83"/>
      <c r="D1190" s="83"/>
      <c r="E1190" s="83"/>
    </row>
    <row r="1191" spans="1:5" ht="12.75" x14ac:dyDescent="0.2">
      <c r="A1191" s="83"/>
      <c r="B1191" s="83"/>
      <c r="C1191" s="83"/>
      <c r="D1191" s="83"/>
      <c r="E1191" s="83"/>
    </row>
    <row r="1192" spans="1:5" ht="12.75" x14ac:dyDescent="0.2">
      <c r="A1192" s="83"/>
      <c r="B1192" s="83"/>
      <c r="C1192" s="83"/>
      <c r="D1192" s="83"/>
      <c r="E1192" s="83"/>
    </row>
    <row r="1193" spans="1:5" ht="12.75" x14ac:dyDescent="0.2">
      <c r="A1193" s="83"/>
      <c r="B1193" s="83"/>
      <c r="C1193" s="83"/>
      <c r="D1193" s="83"/>
      <c r="E1193" s="83"/>
    </row>
    <row r="1194" spans="1:5" ht="12.75" x14ac:dyDescent="0.2">
      <c r="A1194" s="83"/>
      <c r="B1194" s="83"/>
      <c r="C1194" s="83"/>
      <c r="D1194" s="83"/>
      <c r="E1194" s="83"/>
    </row>
    <row r="1195" spans="1:5" ht="12.75" x14ac:dyDescent="0.2">
      <c r="A1195" s="83"/>
      <c r="B1195" s="83"/>
      <c r="C1195" s="83"/>
      <c r="D1195" s="83"/>
      <c r="E1195" s="83"/>
    </row>
    <row r="1196" spans="1:5" ht="12.75" x14ac:dyDescent="0.2">
      <c r="A1196" s="83"/>
      <c r="B1196" s="83"/>
      <c r="C1196" s="83"/>
      <c r="D1196" s="83"/>
      <c r="E1196" s="83"/>
    </row>
    <row r="1197" spans="1:5" ht="12.75" x14ac:dyDescent="0.2">
      <c r="A1197" s="83"/>
      <c r="B1197" s="83"/>
      <c r="C1197" s="83"/>
      <c r="D1197" s="83"/>
      <c r="E1197" s="83"/>
    </row>
    <row r="1198" spans="1:5" ht="12.75" x14ac:dyDescent="0.2">
      <c r="A1198" s="83"/>
      <c r="B1198" s="83"/>
      <c r="C1198" s="83"/>
      <c r="D1198" s="83"/>
      <c r="E1198" s="83"/>
    </row>
    <row r="1199" spans="1:5" ht="12.75" x14ac:dyDescent="0.2">
      <c r="A1199" s="83"/>
      <c r="B1199" s="83"/>
      <c r="C1199" s="83"/>
      <c r="D1199" s="83"/>
      <c r="E1199" s="83"/>
    </row>
    <row r="1200" spans="1:5" ht="12.75" x14ac:dyDescent="0.2">
      <c r="A1200" s="83"/>
      <c r="B1200" s="83"/>
      <c r="C1200" s="83"/>
      <c r="D1200" s="83"/>
      <c r="E1200" s="83"/>
    </row>
    <row r="1201" spans="1:5" ht="12.75" x14ac:dyDescent="0.2">
      <c r="A1201" s="83"/>
      <c r="B1201" s="83"/>
      <c r="C1201" s="83"/>
      <c r="D1201" s="83"/>
      <c r="E1201" s="83"/>
    </row>
    <row r="1202" spans="1:5" ht="12.75" x14ac:dyDescent="0.2">
      <c r="A1202" s="83"/>
      <c r="B1202" s="83"/>
      <c r="C1202" s="83"/>
      <c r="D1202" s="83"/>
      <c r="E1202" s="83"/>
    </row>
    <row r="1203" spans="1:5" ht="12.75" x14ac:dyDescent="0.2">
      <c r="A1203" s="83"/>
      <c r="B1203" s="83"/>
      <c r="C1203" s="83"/>
      <c r="D1203" s="83"/>
      <c r="E1203" s="83"/>
    </row>
    <row r="1204" spans="1:5" ht="12.75" x14ac:dyDescent="0.2">
      <c r="A1204" s="83"/>
      <c r="B1204" s="83"/>
      <c r="C1204" s="83"/>
      <c r="D1204" s="83"/>
      <c r="E1204" s="83"/>
    </row>
    <row r="1205" spans="1:5" ht="12.75" x14ac:dyDescent="0.2">
      <c r="A1205" s="83"/>
      <c r="B1205" s="83"/>
      <c r="C1205" s="83"/>
      <c r="D1205" s="83"/>
      <c r="E1205" s="83"/>
    </row>
    <row r="1206" spans="1:5" ht="12.75" x14ac:dyDescent="0.2">
      <c r="A1206" s="83"/>
      <c r="B1206" s="83"/>
      <c r="C1206" s="83"/>
      <c r="D1206" s="83"/>
      <c r="E1206" s="83"/>
    </row>
    <row r="1207" spans="1:5" ht="12.75" x14ac:dyDescent="0.2">
      <c r="A1207" s="83"/>
      <c r="B1207" s="83"/>
      <c r="C1207" s="83"/>
      <c r="D1207" s="83"/>
      <c r="E1207" s="83"/>
    </row>
    <row r="1208" spans="1:5" ht="12.75" x14ac:dyDescent="0.2">
      <c r="A1208" s="83"/>
      <c r="B1208" s="83"/>
      <c r="C1208" s="83"/>
      <c r="D1208" s="83"/>
      <c r="E1208" s="83"/>
    </row>
    <row r="1209" spans="1:5" ht="12.75" x14ac:dyDescent="0.2">
      <c r="A1209" s="83"/>
      <c r="B1209" s="83"/>
      <c r="C1209" s="83"/>
      <c r="D1209" s="83"/>
      <c r="E1209" s="83"/>
    </row>
    <row r="1210" spans="1:5" ht="12.75" x14ac:dyDescent="0.2">
      <c r="A1210" s="83"/>
      <c r="B1210" s="83"/>
      <c r="C1210" s="83"/>
      <c r="D1210" s="83"/>
      <c r="E1210" s="83"/>
    </row>
    <row r="1211" spans="1:5" ht="12.75" x14ac:dyDescent="0.2">
      <c r="A1211" s="83"/>
      <c r="B1211" s="83"/>
      <c r="C1211" s="83"/>
      <c r="D1211" s="83"/>
      <c r="E1211" s="83"/>
    </row>
    <row r="1212" spans="1:5" ht="12.75" x14ac:dyDescent="0.2">
      <c r="A1212" s="83"/>
      <c r="B1212" s="83"/>
      <c r="C1212" s="83"/>
      <c r="D1212" s="83"/>
      <c r="E1212" s="83"/>
    </row>
    <row r="1213" spans="1:5" ht="12.75" x14ac:dyDescent="0.2">
      <c r="A1213" s="83"/>
      <c r="B1213" s="83"/>
      <c r="C1213" s="83"/>
      <c r="D1213" s="83"/>
      <c r="E1213" s="83"/>
    </row>
    <row r="1214" spans="1:5" ht="12.75" x14ac:dyDescent="0.2">
      <c r="A1214" s="83"/>
      <c r="B1214" s="83"/>
      <c r="C1214" s="83"/>
      <c r="D1214" s="83"/>
      <c r="E1214" s="83"/>
    </row>
    <row r="1215" spans="1:5" ht="12.75" x14ac:dyDescent="0.2">
      <c r="A1215" s="83"/>
      <c r="B1215" s="83"/>
      <c r="C1215" s="83"/>
      <c r="D1215" s="83"/>
      <c r="E1215" s="83"/>
    </row>
    <row r="1216" spans="1:5" ht="12.75" x14ac:dyDescent="0.2">
      <c r="A1216" s="83"/>
      <c r="B1216" s="83"/>
      <c r="C1216" s="83"/>
      <c r="D1216" s="83"/>
      <c r="E1216" s="83"/>
    </row>
    <row r="1217" spans="1:5" ht="12.75" x14ac:dyDescent="0.2">
      <c r="A1217" s="83"/>
      <c r="B1217" s="83"/>
      <c r="C1217" s="83"/>
      <c r="D1217" s="83"/>
      <c r="E1217" s="83"/>
    </row>
    <row r="1218" spans="1:5" ht="12.75" x14ac:dyDescent="0.2">
      <c r="A1218" s="83"/>
      <c r="B1218" s="83"/>
      <c r="C1218" s="83"/>
      <c r="D1218" s="83"/>
      <c r="E1218" s="83"/>
    </row>
    <row r="1219" spans="1:5" ht="12.75" x14ac:dyDescent="0.2">
      <c r="A1219" s="83"/>
      <c r="B1219" s="83"/>
      <c r="C1219" s="83"/>
      <c r="D1219" s="83"/>
      <c r="E1219" s="83"/>
    </row>
    <row r="1220" spans="1:5" ht="12.75" x14ac:dyDescent="0.2">
      <c r="A1220" s="83"/>
      <c r="B1220" s="83"/>
      <c r="C1220" s="83"/>
      <c r="D1220" s="83"/>
      <c r="E1220" s="83"/>
    </row>
    <row r="1221" spans="1:5" ht="12.75" x14ac:dyDescent="0.2">
      <c r="A1221" s="83"/>
      <c r="B1221" s="83"/>
      <c r="C1221" s="83"/>
      <c r="D1221" s="83"/>
      <c r="E1221" s="83"/>
    </row>
    <row r="1222" spans="1:5" ht="12.75" x14ac:dyDescent="0.2">
      <c r="A1222" s="83"/>
      <c r="B1222" s="83"/>
      <c r="C1222" s="83"/>
      <c r="D1222" s="83"/>
      <c r="E1222" s="83"/>
    </row>
    <row r="1223" spans="1:5" ht="12.75" x14ac:dyDescent="0.2">
      <c r="A1223" s="83"/>
      <c r="B1223" s="83"/>
      <c r="C1223" s="83"/>
      <c r="D1223" s="83"/>
      <c r="E1223" s="83"/>
    </row>
    <row r="1224" spans="1:5" ht="12.75" x14ac:dyDescent="0.2">
      <c r="A1224" s="83"/>
      <c r="B1224" s="83"/>
      <c r="C1224" s="83"/>
      <c r="D1224" s="83"/>
      <c r="E1224" s="83"/>
    </row>
    <row r="1225" spans="1:5" ht="12.75" x14ac:dyDescent="0.2">
      <c r="A1225" s="83"/>
      <c r="B1225" s="83"/>
      <c r="C1225" s="83"/>
      <c r="D1225" s="83"/>
      <c r="E1225" s="83"/>
    </row>
    <row r="1226" spans="1:5" ht="12.75" x14ac:dyDescent="0.2">
      <c r="A1226" s="83"/>
      <c r="B1226" s="83"/>
      <c r="C1226" s="83"/>
      <c r="D1226" s="83"/>
      <c r="E1226" s="83"/>
    </row>
    <row r="1227" spans="1:5" ht="12.75" x14ac:dyDescent="0.2">
      <c r="A1227" s="83"/>
      <c r="B1227" s="83"/>
      <c r="C1227" s="83"/>
      <c r="D1227" s="83"/>
      <c r="E1227" s="83"/>
    </row>
    <row r="1228" spans="1:5" ht="12.75" x14ac:dyDescent="0.2">
      <c r="A1228" s="83"/>
      <c r="B1228" s="83"/>
      <c r="C1228" s="83"/>
      <c r="D1228" s="83"/>
      <c r="E1228" s="83"/>
    </row>
    <row r="1229" spans="1:5" ht="12.75" x14ac:dyDescent="0.2">
      <c r="A1229" s="83"/>
      <c r="B1229" s="83"/>
      <c r="C1229" s="83"/>
      <c r="D1229" s="83"/>
      <c r="E1229" s="83"/>
    </row>
    <row r="1230" spans="1:5" ht="12.75" x14ac:dyDescent="0.2">
      <c r="A1230" s="83"/>
      <c r="B1230" s="83"/>
      <c r="C1230" s="83"/>
      <c r="D1230" s="83"/>
      <c r="E1230" s="83"/>
    </row>
    <row r="1231" spans="1:5" ht="12.75" x14ac:dyDescent="0.2">
      <c r="A1231" s="83"/>
      <c r="B1231" s="83"/>
      <c r="C1231" s="83"/>
      <c r="D1231" s="83"/>
      <c r="E1231" s="83"/>
    </row>
    <row r="1232" spans="1:5" ht="12.75" x14ac:dyDescent="0.2">
      <c r="A1232" s="83"/>
      <c r="B1232" s="83"/>
      <c r="C1232" s="83"/>
      <c r="D1232" s="83"/>
      <c r="E1232" s="83"/>
    </row>
    <row r="1233" spans="1:5" ht="12.75" x14ac:dyDescent="0.2">
      <c r="A1233" s="83"/>
      <c r="B1233" s="83"/>
      <c r="C1233" s="83"/>
      <c r="D1233" s="83"/>
      <c r="E1233" s="83"/>
    </row>
    <row r="1234" spans="1:5" ht="12.75" x14ac:dyDescent="0.2">
      <c r="A1234" s="83"/>
      <c r="B1234" s="83"/>
      <c r="C1234" s="83"/>
      <c r="D1234" s="83"/>
      <c r="E1234" s="83"/>
    </row>
    <row r="1235" spans="1:5" ht="12.75" x14ac:dyDescent="0.2">
      <c r="A1235" s="83"/>
      <c r="B1235" s="83"/>
      <c r="C1235" s="83"/>
      <c r="D1235" s="83"/>
      <c r="E1235" s="83"/>
    </row>
    <row r="1236" spans="1:5" ht="12.75" x14ac:dyDescent="0.2">
      <c r="A1236" s="83"/>
      <c r="B1236" s="83"/>
      <c r="C1236" s="83"/>
      <c r="D1236" s="83"/>
      <c r="E1236" s="83"/>
    </row>
    <row r="1237" spans="1:5" ht="12.75" x14ac:dyDescent="0.2">
      <c r="A1237" s="83"/>
      <c r="B1237" s="83"/>
      <c r="C1237" s="83"/>
      <c r="D1237" s="83"/>
      <c r="E1237" s="83"/>
    </row>
    <row r="1238" spans="1:5" ht="12.75" x14ac:dyDescent="0.2">
      <c r="A1238" s="83"/>
      <c r="B1238" s="83"/>
      <c r="C1238" s="83"/>
      <c r="D1238" s="83"/>
      <c r="E1238" s="83"/>
    </row>
    <row r="1239" spans="1:5" ht="12.75" x14ac:dyDescent="0.2">
      <c r="A1239" s="83"/>
      <c r="B1239" s="83"/>
      <c r="C1239" s="83"/>
      <c r="D1239" s="83"/>
      <c r="E1239" s="83"/>
    </row>
    <row r="1240" spans="1:5" ht="12.75" x14ac:dyDescent="0.2">
      <c r="A1240" s="83"/>
      <c r="B1240" s="83"/>
      <c r="C1240" s="83"/>
      <c r="D1240" s="83"/>
      <c r="E1240" s="83"/>
    </row>
    <row r="1241" spans="1:5" ht="12.75" x14ac:dyDescent="0.2">
      <c r="A1241" s="83"/>
      <c r="B1241" s="83"/>
      <c r="C1241" s="83"/>
      <c r="D1241" s="83"/>
      <c r="E1241" s="83"/>
    </row>
    <row r="1242" spans="1:5" ht="12.75" x14ac:dyDescent="0.2">
      <c r="A1242" s="83"/>
      <c r="B1242" s="83"/>
      <c r="C1242" s="83"/>
      <c r="D1242" s="83"/>
      <c r="E1242" s="83"/>
    </row>
    <row r="1243" spans="1:5" ht="12.75" x14ac:dyDescent="0.2">
      <c r="A1243" s="83"/>
      <c r="B1243" s="83"/>
      <c r="C1243" s="83"/>
      <c r="D1243" s="83"/>
      <c r="E1243" s="83"/>
    </row>
    <row r="1244" spans="1:5" ht="12.75" x14ac:dyDescent="0.2">
      <c r="A1244" s="83"/>
      <c r="B1244" s="83"/>
      <c r="C1244" s="83"/>
      <c r="D1244" s="83"/>
      <c r="E1244" s="83"/>
    </row>
    <row r="1245" spans="1:5" ht="12.75" x14ac:dyDescent="0.2">
      <c r="A1245" s="83"/>
      <c r="B1245" s="83"/>
      <c r="C1245" s="83"/>
      <c r="D1245" s="83"/>
      <c r="E1245" s="83"/>
    </row>
    <row r="1246" spans="1:5" ht="12.75" x14ac:dyDescent="0.2">
      <c r="A1246" s="83"/>
      <c r="B1246" s="83"/>
      <c r="C1246" s="83"/>
      <c r="D1246" s="83"/>
      <c r="E1246" s="83"/>
    </row>
    <row r="1247" spans="1:5" ht="12.75" x14ac:dyDescent="0.2">
      <c r="A1247" s="83"/>
      <c r="B1247" s="83"/>
      <c r="C1247" s="83"/>
      <c r="D1247" s="83"/>
      <c r="E1247" s="83"/>
    </row>
    <row r="1248" spans="1:5" ht="12.75" x14ac:dyDescent="0.2">
      <c r="A1248" s="83"/>
      <c r="B1248" s="83"/>
      <c r="C1248" s="83"/>
      <c r="D1248" s="83"/>
      <c r="E1248" s="83"/>
    </row>
    <row r="1249" spans="1:5" ht="12.75" x14ac:dyDescent="0.2">
      <c r="A1249" s="83"/>
      <c r="B1249" s="83"/>
      <c r="C1249" s="83"/>
      <c r="D1249" s="83"/>
      <c r="E1249" s="83"/>
    </row>
    <row r="1250" spans="1:5" ht="12.75" x14ac:dyDescent="0.2">
      <c r="A1250" s="83"/>
      <c r="B1250" s="83"/>
      <c r="C1250" s="83"/>
      <c r="D1250" s="83"/>
      <c r="E1250" s="83"/>
    </row>
    <row r="1251" spans="1:5" ht="12.75" x14ac:dyDescent="0.2">
      <c r="A1251" s="83"/>
      <c r="B1251" s="83"/>
      <c r="C1251" s="83"/>
      <c r="D1251" s="83"/>
      <c r="E1251" s="83"/>
    </row>
    <row r="1252" spans="1:5" ht="12.75" x14ac:dyDescent="0.2">
      <c r="A1252" s="83"/>
      <c r="B1252" s="83"/>
      <c r="C1252" s="83"/>
      <c r="D1252" s="83"/>
      <c r="E1252" s="83"/>
    </row>
    <row r="1253" spans="1:5" ht="12.75" x14ac:dyDescent="0.2">
      <c r="A1253" s="83"/>
      <c r="B1253" s="83"/>
      <c r="C1253" s="83"/>
      <c r="D1253" s="83"/>
      <c r="E1253" s="83"/>
    </row>
    <row r="1254" spans="1:5" ht="12.75" x14ac:dyDescent="0.2">
      <c r="A1254" s="83"/>
      <c r="B1254" s="83"/>
      <c r="C1254" s="83"/>
      <c r="D1254" s="83"/>
      <c r="E1254" s="83"/>
    </row>
    <row r="1255" spans="1:5" ht="12.75" x14ac:dyDescent="0.2">
      <c r="A1255" s="83"/>
      <c r="B1255" s="83"/>
      <c r="C1255" s="83"/>
      <c r="D1255" s="83"/>
      <c r="E1255" s="83"/>
    </row>
    <row r="1256" spans="1:5" ht="12.75" x14ac:dyDescent="0.2">
      <c r="A1256" s="83"/>
      <c r="B1256" s="83"/>
      <c r="C1256" s="83"/>
      <c r="D1256" s="83"/>
      <c r="E1256" s="83"/>
    </row>
    <row r="1257" spans="1:5" ht="12.75" x14ac:dyDescent="0.2">
      <c r="A1257" s="83"/>
      <c r="B1257" s="83"/>
      <c r="C1257" s="83"/>
      <c r="D1257" s="83"/>
      <c r="E1257" s="83"/>
    </row>
    <row r="1258" spans="1:5" ht="12.75" x14ac:dyDescent="0.2">
      <c r="A1258" s="83"/>
      <c r="B1258" s="83"/>
      <c r="C1258" s="83"/>
      <c r="D1258" s="83"/>
      <c r="E1258" s="83"/>
    </row>
    <row r="1259" spans="1:5" ht="12.75" x14ac:dyDescent="0.2">
      <c r="A1259" s="83"/>
      <c r="B1259" s="83"/>
      <c r="C1259" s="83"/>
      <c r="D1259" s="83"/>
      <c r="E1259" s="83"/>
    </row>
    <row r="1260" spans="1:5" ht="12.75" x14ac:dyDescent="0.2">
      <c r="A1260" s="83"/>
      <c r="B1260" s="83"/>
      <c r="C1260" s="83"/>
      <c r="D1260" s="83"/>
      <c r="E1260" s="83"/>
    </row>
    <row r="1261" spans="1:5" ht="12.75" x14ac:dyDescent="0.2">
      <c r="A1261" s="83"/>
      <c r="B1261" s="83"/>
      <c r="C1261" s="83"/>
      <c r="D1261" s="83"/>
      <c r="E1261" s="83"/>
    </row>
    <row r="1262" spans="1:5" ht="12.75" x14ac:dyDescent="0.2">
      <c r="A1262" s="83"/>
      <c r="B1262" s="83"/>
      <c r="C1262" s="83"/>
      <c r="D1262" s="83"/>
      <c r="E1262" s="83"/>
    </row>
    <row r="1263" spans="1:5" ht="12.75" x14ac:dyDescent="0.2">
      <c r="A1263" s="83"/>
      <c r="B1263" s="83"/>
      <c r="C1263" s="83"/>
      <c r="D1263" s="83"/>
      <c r="E1263" s="83"/>
    </row>
    <row r="1264" spans="1:5" ht="12.75" x14ac:dyDescent="0.2">
      <c r="A1264" s="83"/>
      <c r="B1264" s="83"/>
      <c r="C1264" s="83"/>
      <c r="D1264" s="83"/>
      <c r="E1264" s="83"/>
    </row>
    <row r="1265" spans="1:5" ht="12.75" x14ac:dyDescent="0.2">
      <c r="A1265" s="83"/>
      <c r="B1265" s="83"/>
      <c r="C1265" s="83"/>
      <c r="D1265" s="83"/>
      <c r="E1265" s="83"/>
    </row>
    <row r="1266" spans="1:5" ht="12.75" x14ac:dyDescent="0.2">
      <c r="A1266" s="83"/>
      <c r="B1266" s="83"/>
      <c r="C1266" s="83"/>
      <c r="D1266" s="83"/>
      <c r="E1266" s="83"/>
    </row>
    <row r="1267" spans="1:5" ht="12.75" x14ac:dyDescent="0.2">
      <c r="A1267" s="83"/>
      <c r="B1267" s="83"/>
      <c r="C1267" s="83"/>
      <c r="D1267" s="83"/>
      <c r="E1267" s="83"/>
    </row>
    <row r="1268" spans="1:5" ht="12.75" x14ac:dyDescent="0.2">
      <c r="A1268" s="83"/>
      <c r="B1268" s="83"/>
      <c r="C1268" s="83"/>
      <c r="D1268" s="83"/>
      <c r="E1268" s="83"/>
    </row>
    <row r="1269" spans="1:5" ht="12.75" x14ac:dyDescent="0.2">
      <c r="A1269" s="83"/>
      <c r="B1269" s="83"/>
      <c r="C1269" s="83"/>
      <c r="D1269" s="83"/>
      <c r="E1269" s="83"/>
    </row>
    <row r="1270" spans="1:5" ht="12.75" x14ac:dyDescent="0.2">
      <c r="A1270" s="83"/>
      <c r="B1270" s="83"/>
      <c r="C1270" s="83"/>
      <c r="D1270" s="83"/>
      <c r="E1270" s="83"/>
    </row>
    <row r="1271" spans="1:5" ht="12.75" x14ac:dyDescent="0.2">
      <c r="A1271" s="83"/>
      <c r="B1271" s="83"/>
      <c r="C1271" s="83"/>
      <c r="D1271" s="83"/>
      <c r="E1271" s="83"/>
    </row>
    <row r="1272" spans="1:5" ht="12.75" x14ac:dyDescent="0.2">
      <c r="A1272" s="83"/>
      <c r="B1272" s="83"/>
      <c r="C1272" s="83"/>
      <c r="D1272" s="83"/>
      <c r="E1272" s="83"/>
    </row>
    <row r="1273" spans="1:5" ht="12.75" x14ac:dyDescent="0.2">
      <c r="A1273" s="83"/>
      <c r="B1273" s="83"/>
      <c r="C1273" s="83"/>
      <c r="D1273" s="83"/>
      <c r="E1273" s="83"/>
    </row>
    <row r="1274" spans="1:5" ht="12.75" x14ac:dyDescent="0.2">
      <c r="A1274" s="83"/>
      <c r="B1274" s="83"/>
      <c r="C1274" s="83"/>
      <c r="D1274" s="83"/>
      <c r="E1274" s="83"/>
    </row>
    <row r="1275" spans="1:5" ht="12.75" x14ac:dyDescent="0.2">
      <c r="A1275" s="83"/>
      <c r="B1275" s="83"/>
      <c r="C1275" s="83"/>
      <c r="D1275" s="83"/>
      <c r="E1275" s="83"/>
    </row>
    <row r="1276" spans="1:5" ht="12.75" x14ac:dyDescent="0.2">
      <c r="A1276" s="83"/>
      <c r="B1276" s="83"/>
      <c r="C1276" s="83"/>
      <c r="D1276" s="83"/>
      <c r="E1276" s="83"/>
    </row>
    <row r="1277" spans="1:5" ht="12.75" x14ac:dyDescent="0.2">
      <c r="A1277" s="83"/>
      <c r="B1277" s="83"/>
      <c r="C1277" s="83"/>
      <c r="D1277" s="83"/>
      <c r="E1277" s="83"/>
    </row>
    <row r="1278" spans="1:5" ht="12.75" x14ac:dyDescent="0.2">
      <c r="A1278" s="83"/>
      <c r="B1278" s="83"/>
      <c r="C1278" s="83"/>
      <c r="D1278" s="83"/>
      <c r="E1278" s="83"/>
    </row>
    <row r="1279" spans="1:5" ht="12.75" x14ac:dyDescent="0.2">
      <c r="A1279" s="83"/>
      <c r="B1279" s="83"/>
      <c r="C1279" s="83"/>
      <c r="D1279" s="83"/>
      <c r="E1279" s="83"/>
    </row>
    <row r="1280" spans="1:5" ht="12.75" x14ac:dyDescent="0.2">
      <c r="A1280" s="83"/>
      <c r="B1280" s="83"/>
      <c r="C1280" s="83"/>
      <c r="D1280" s="83"/>
      <c r="E1280" s="83"/>
    </row>
    <row r="1281" spans="1:5" ht="12.75" x14ac:dyDescent="0.2">
      <c r="A1281" s="83"/>
      <c r="B1281" s="83"/>
      <c r="C1281" s="83"/>
      <c r="D1281" s="83"/>
      <c r="E1281" s="83"/>
    </row>
    <row r="1282" spans="1:5" ht="12.75" x14ac:dyDescent="0.2">
      <c r="A1282" s="83"/>
      <c r="B1282" s="83"/>
      <c r="C1282" s="83"/>
      <c r="D1282" s="83"/>
      <c r="E1282" s="83"/>
    </row>
    <row r="1283" spans="1:5" ht="12.75" x14ac:dyDescent="0.2">
      <c r="A1283" s="83"/>
      <c r="B1283" s="83"/>
      <c r="C1283" s="83"/>
      <c r="D1283" s="83"/>
      <c r="E1283" s="83"/>
    </row>
    <row r="1284" spans="1:5" ht="12.75" x14ac:dyDescent="0.2">
      <c r="A1284" s="83"/>
      <c r="B1284" s="83"/>
      <c r="C1284" s="83"/>
      <c r="D1284" s="83"/>
      <c r="E1284" s="83"/>
    </row>
    <row r="1285" spans="1:5" ht="12.75" x14ac:dyDescent="0.2">
      <c r="A1285" s="83"/>
      <c r="B1285" s="83"/>
      <c r="C1285" s="83"/>
      <c r="D1285" s="83"/>
      <c r="E1285" s="83"/>
    </row>
    <row r="1286" spans="1:5" ht="12.75" x14ac:dyDescent="0.2">
      <c r="A1286" s="83"/>
      <c r="B1286" s="83"/>
      <c r="C1286" s="83"/>
      <c r="D1286" s="83"/>
      <c r="E1286" s="83"/>
    </row>
    <row r="1287" spans="1:5" ht="12.75" x14ac:dyDescent="0.2">
      <c r="A1287" s="83"/>
      <c r="B1287" s="83"/>
      <c r="C1287" s="83"/>
      <c r="D1287" s="83"/>
      <c r="E1287" s="83"/>
    </row>
    <row r="1288" spans="1:5" ht="12.75" x14ac:dyDescent="0.2">
      <c r="A1288" s="83"/>
      <c r="B1288" s="83"/>
      <c r="C1288" s="83"/>
      <c r="D1288" s="83"/>
      <c r="E1288" s="83"/>
    </row>
    <row r="1289" spans="1:5" ht="12.75" x14ac:dyDescent="0.2">
      <c r="A1289" s="83"/>
      <c r="B1289" s="83"/>
      <c r="C1289" s="83"/>
      <c r="D1289" s="83"/>
      <c r="E1289" s="83"/>
    </row>
    <row r="1290" spans="1:5" ht="12.75" x14ac:dyDescent="0.2">
      <c r="A1290" s="83"/>
      <c r="B1290" s="83"/>
      <c r="C1290" s="83"/>
      <c r="D1290" s="83"/>
      <c r="E1290" s="83"/>
    </row>
    <row r="1291" spans="1:5" ht="12.75" x14ac:dyDescent="0.2">
      <c r="A1291" s="83"/>
      <c r="B1291" s="83"/>
      <c r="C1291" s="83"/>
      <c r="D1291" s="83"/>
      <c r="E1291" s="83"/>
    </row>
    <row r="1292" spans="1:5" ht="12.75" x14ac:dyDescent="0.2">
      <c r="A1292" s="83"/>
      <c r="B1292" s="83"/>
      <c r="C1292" s="83"/>
      <c r="D1292" s="83"/>
      <c r="E1292" s="83"/>
    </row>
    <row r="1293" spans="1:5" ht="12.75" x14ac:dyDescent="0.2">
      <c r="A1293" s="83"/>
      <c r="B1293" s="83"/>
      <c r="C1293" s="83"/>
      <c r="D1293" s="83"/>
      <c r="E1293" s="83"/>
    </row>
    <row r="1294" spans="1:5" ht="12.75" x14ac:dyDescent="0.2">
      <c r="A1294" s="83"/>
      <c r="B1294" s="83"/>
      <c r="C1294" s="83"/>
      <c r="D1294" s="83"/>
      <c r="E1294" s="83"/>
    </row>
    <row r="1295" spans="1:5" ht="12.75" x14ac:dyDescent="0.2">
      <c r="A1295" s="83"/>
      <c r="B1295" s="83"/>
      <c r="C1295" s="83"/>
      <c r="D1295" s="83"/>
      <c r="E1295" s="83"/>
    </row>
    <row r="1296" spans="1:5" ht="12.75" x14ac:dyDescent="0.2">
      <c r="A1296" s="83"/>
      <c r="B1296" s="83"/>
      <c r="C1296" s="83"/>
      <c r="D1296" s="83"/>
      <c r="E1296" s="83"/>
    </row>
    <row r="1297" spans="1:5" ht="12.75" x14ac:dyDescent="0.2">
      <c r="A1297" s="83"/>
      <c r="B1297" s="83"/>
      <c r="C1297" s="83"/>
      <c r="D1297" s="83"/>
      <c r="E1297" s="83"/>
    </row>
    <row r="1298" spans="1:5" ht="12.75" x14ac:dyDescent="0.2">
      <c r="A1298" s="83"/>
      <c r="B1298" s="83"/>
      <c r="C1298" s="83"/>
      <c r="D1298" s="83"/>
      <c r="E1298" s="83"/>
    </row>
    <row r="1299" spans="1:5" ht="12.75" x14ac:dyDescent="0.2">
      <c r="A1299" s="83"/>
      <c r="B1299" s="83"/>
      <c r="C1299" s="83"/>
      <c r="D1299" s="83"/>
      <c r="E1299" s="83"/>
    </row>
    <row r="1300" spans="1:5" ht="12.75" x14ac:dyDescent="0.2">
      <c r="A1300" s="83"/>
      <c r="B1300" s="83"/>
      <c r="C1300" s="83"/>
      <c r="D1300" s="83"/>
      <c r="E1300" s="83"/>
    </row>
    <row r="1301" spans="1:5" ht="12.75" x14ac:dyDescent="0.2">
      <c r="A1301" s="83"/>
      <c r="B1301" s="83"/>
      <c r="C1301" s="83"/>
      <c r="D1301" s="83"/>
      <c r="E1301" s="83"/>
    </row>
    <row r="1302" spans="1:5" ht="12.75" x14ac:dyDescent="0.2">
      <c r="A1302" s="83"/>
      <c r="B1302" s="83"/>
      <c r="C1302" s="83"/>
      <c r="D1302" s="83"/>
      <c r="E1302" s="83"/>
    </row>
    <row r="1303" spans="1:5" ht="12.75" x14ac:dyDescent="0.2">
      <c r="A1303" s="83"/>
      <c r="B1303" s="83"/>
      <c r="C1303" s="83"/>
      <c r="D1303" s="83"/>
      <c r="E1303" s="83"/>
    </row>
    <row r="1304" spans="1:5" ht="12.75" x14ac:dyDescent="0.2">
      <c r="A1304" s="83"/>
      <c r="B1304" s="83"/>
      <c r="C1304" s="83"/>
      <c r="D1304" s="83"/>
      <c r="E1304" s="83"/>
    </row>
    <row r="1305" spans="1:5" ht="12.75" x14ac:dyDescent="0.2">
      <c r="A1305" s="83"/>
      <c r="B1305" s="83"/>
      <c r="C1305" s="83"/>
      <c r="D1305" s="83"/>
      <c r="E1305" s="83"/>
    </row>
    <row r="1306" spans="1:5" ht="12.75" x14ac:dyDescent="0.2">
      <c r="A1306" s="83"/>
      <c r="B1306" s="83"/>
      <c r="C1306" s="83"/>
      <c r="D1306" s="83"/>
      <c r="E1306" s="83"/>
    </row>
    <row r="1307" spans="1:5" ht="12.75" x14ac:dyDescent="0.2">
      <c r="A1307" s="83"/>
      <c r="B1307" s="83"/>
      <c r="C1307" s="83"/>
      <c r="D1307" s="83"/>
      <c r="E1307" s="83"/>
    </row>
    <row r="1308" spans="1:5" ht="12.75" x14ac:dyDescent="0.2">
      <c r="A1308" s="83"/>
      <c r="B1308" s="83"/>
      <c r="C1308" s="83"/>
      <c r="D1308" s="83"/>
      <c r="E1308" s="83"/>
    </row>
    <row r="1309" spans="1:5" ht="12.75" x14ac:dyDescent="0.2">
      <c r="A1309" s="83"/>
      <c r="B1309" s="83"/>
      <c r="C1309" s="83"/>
      <c r="D1309" s="83"/>
      <c r="E1309" s="83"/>
    </row>
    <row r="1310" spans="1:5" ht="12.75" x14ac:dyDescent="0.2">
      <c r="A1310" s="83"/>
      <c r="B1310" s="83"/>
      <c r="C1310" s="83"/>
      <c r="D1310" s="83"/>
      <c r="E1310" s="83"/>
    </row>
    <row r="1311" spans="1:5" ht="12.75" x14ac:dyDescent="0.2">
      <c r="A1311" s="83"/>
      <c r="B1311" s="83"/>
      <c r="C1311" s="83"/>
      <c r="D1311" s="83"/>
      <c r="E1311" s="83"/>
    </row>
    <row r="1312" spans="1:5" ht="12.75" x14ac:dyDescent="0.2">
      <c r="A1312" s="83"/>
      <c r="B1312" s="83"/>
      <c r="C1312" s="83"/>
      <c r="D1312" s="83"/>
      <c r="E1312" s="83"/>
    </row>
    <row r="1313" spans="1:5" ht="12.75" x14ac:dyDescent="0.2">
      <c r="A1313" s="83"/>
      <c r="B1313" s="83"/>
      <c r="C1313" s="83"/>
      <c r="D1313" s="83"/>
      <c r="E1313" s="83"/>
    </row>
    <row r="1314" spans="1:5" ht="12.75" x14ac:dyDescent="0.2">
      <c r="A1314" s="83"/>
      <c r="B1314" s="83"/>
      <c r="C1314" s="83"/>
      <c r="D1314" s="83"/>
      <c r="E1314" s="83"/>
    </row>
    <row r="1315" spans="1:5" ht="12.75" x14ac:dyDescent="0.2">
      <c r="A1315" s="83"/>
      <c r="B1315" s="83"/>
      <c r="C1315" s="83"/>
      <c r="D1315" s="83"/>
      <c r="E1315" s="83"/>
    </row>
    <row r="1316" spans="1:5" ht="12.75" x14ac:dyDescent="0.2">
      <c r="A1316" s="83"/>
      <c r="B1316" s="83"/>
      <c r="C1316" s="83"/>
      <c r="D1316" s="83"/>
      <c r="E1316" s="83"/>
    </row>
    <row r="1317" spans="1:5" ht="12.75" x14ac:dyDescent="0.2">
      <c r="A1317" s="83"/>
      <c r="B1317" s="83"/>
      <c r="C1317" s="83"/>
      <c r="D1317" s="83"/>
      <c r="E1317" s="83"/>
    </row>
    <row r="1318" spans="1:5" ht="12.75" x14ac:dyDescent="0.2">
      <c r="A1318" s="83"/>
      <c r="B1318" s="83"/>
      <c r="C1318" s="83"/>
      <c r="D1318" s="83"/>
      <c r="E1318" s="83"/>
    </row>
    <row r="1319" spans="1:5" ht="12.75" x14ac:dyDescent="0.2">
      <c r="A1319" s="83"/>
      <c r="B1319" s="83"/>
      <c r="C1319" s="83"/>
      <c r="D1319" s="83"/>
      <c r="E1319" s="83"/>
    </row>
    <row r="1320" spans="1:5" ht="12.75" x14ac:dyDescent="0.2">
      <c r="A1320" s="83"/>
      <c r="B1320" s="83"/>
      <c r="C1320" s="83"/>
      <c r="D1320" s="83"/>
      <c r="E1320" s="83"/>
    </row>
    <row r="1321" spans="1:5" ht="12.75" x14ac:dyDescent="0.2">
      <c r="A1321" s="83"/>
      <c r="B1321" s="83"/>
      <c r="C1321" s="83"/>
      <c r="D1321" s="83"/>
      <c r="E1321" s="83"/>
    </row>
    <row r="1322" spans="1:5" ht="12.75" x14ac:dyDescent="0.2">
      <c r="A1322" s="83"/>
      <c r="B1322" s="83"/>
      <c r="C1322" s="83"/>
      <c r="D1322" s="83"/>
      <c r="E1322" s="83"/>
    </row>
    <row r="1323" spans="1:5" ht="12.75" x14ac:dyDescent="0.2">
      <c r="A1323" s="83"/>
      <c r="B1323" s="83"/>
      <c r="C1323" s="83"/>
      <c r="D1323" s="83"/>
      <c r="E1323" s="83"/>
    </row>
    <row r="1324" spans="1:5" ht="12.75" x14ac:dyDescent="0.2">
      <c r="A1324" s="83"/>
      <c r="B1324" s="83"/>
      <c r="C1324" s="83"/>
      <c r="D1324" s="83"/>
      <c r="E1324" s="83"/>
    </row>
    <row r="1325" spans="1:5" ht="12.75" x14ac:dyDescent="0.2">
      <c r="A1325" s="83"/>
      <c r="B1325" s="83"/>
      <c r="C1325" s="83"/>
      <c r="D1325" s="83"/>
      <c r="E1325" s="83"/>
    </row>
    <row r="1326" spans="1:5" ht="12.75" x14ac:dyDescent="0.2">
      <c r="A1326" s="83"/>
      <c r="B1326" s="83"/>
      <c r="C1326" s="83"/>
      <c r="D1326" s="83"/>
      <c r="E1326" s="83"/>
    </row>
    <row r="1327" spans="1:5" ht="12.75" x14ac:dyDescent="0.2">
      <c r="A1327" s="83"/>
      <c r="B1327" s="83"/>
      <c r="C1327" s="83"/>
      <c r="D1327" s="83"/>
      <c r="E1327" s="83"/>
    </row>
    <row r="1328" spans="1:5" ht="12.75" x14ac:dyDescent="0.2">
      <c r="A1328" s="83"/>
      <c r="B1328" s="83"/>
      <c r="C1328" s="83"/>
      <c r="D1328" s="83"/>
      <c r="E1328" s="83"/>
    </row>
    <row r="1329" spans="1:5" ht="12.75" x14ac:dyDescent="0.2">
      <c r="A1329" s="83"/>
      <c r="B1329" s="83"/>
      <c r="C1329" s="83"/>
      <c r="D1329" s="83"/>
      <c r="E1329" s="83"/>
    </row>
    <row r="1330" spans="1:5" ht="12.75" x14ac:dyDescent="0.2">
      <c r="A1330" s="83"/>
      <c r="B1330" s="83"/>
      <c r="C1330" s="83"/>
      <c r="D1330" s="83"/>
      <c r="E1330" s="83"/>
    </row>
    <row r="1331" spans="1:5" ht="12.75" x14ac:dyDescent="0.2">
      <c r="A1331" s="83"/>
      <c r="B1331" s="83"/>
      <c r="C1331" s="83"/>
      <c r="D1331" s="83"/>
      <c r="E1331" s="83"/>
    </row>
    <row r="1332" spans="1:5" ht="12.75" x14ac:dyDescent="0.2">
      <c r="A1332" s="83"/>
      <c r="B1332" s="83"/>
      <c r="C1332" s="83"/>
      <c r="D1332" s="83"/>
      <c r="E1332" s="83"/>
    </row>
    <row r="1333" spans="1:5" ht="12.75" x14ac:dyDescent="0.2">
      <c r="A1333" s="83"/>
      <c r="B1333" s="83"/>
      <c r="C1333" s="83"/>
      <c r="D1333" s="83"/>
      <c r="E1333" s="83"/>
    </row>
    <row r="1334" spans="1:5" ht="12.75" x14ac:dyDescent="0.2">
      <c r="A1334" s="83"/>
      <c r="B1334" s="83"/>
      <c r="C1334" s="83"/>
      <c r="D1334" s="83"/>
      <c r="E1334" s="83"/>
    </row>
    <row r="1335" spans="1:5" ht="12.75" x14ac:dyDescent="0.2">
      <c r="A1335" s="83"/>
      <c r="B1335" s="83"/>
      <c r="C1335" s="83"/>
      <c r="D1335" s="83"/>
      <c r="E1335" s="83"/>
    </row>
    <row r="1336" spans="1:5" ht="12.75" x14ac:dyDescent="0.2">
      <c r="A1336" s="83"/>
      <c r="B1336" s="83"/>
      <c r="C1336" s="83"/>
      <c r="D1336" s="83"/>
      <c r="E1336" s="83"/>
    </row>
    <row r="1337" spans="1:5" ht="12.75" x14ac:dyDescent="0.2">
      <c r="A1337" s="83"/>
      <c r="B1337" s="83"/>
      <c r="C1337" s="83"/>
      <c r="D1337" s="83"/>
      <c r="E1337" s="83"/>
    </row>
    <row r="1338" spans="1:5" ht="12.75" x14ac:dyDescent="0.2">
      <c r="A1338" s="83"/>
      <c r="B1338" s="83"/>
      <c r="C1338" s="83"/>
      <c r="D1338" s="83"/>
      <c r="E1338" s="83"/>
    </row>
    <row r="1339" spans="1:5" ht="12.75" x14ac:dyDescent="0.2">
      <c r="A1339" s="83"/>
      <c r="B1339" s="83"/>
      <c r="C1339" s="83"/>
      <c r="D1339" s="83"/>
      <c r="E1339" s="83"/>
    </row>
    <row r="1340" spans="1:5" ht="12.75" x14ac:dyDescent="0.2">
      <c r="A1340" s="83"/>
      <c r="B1340" s="83"/>
      <c r="C1340" s="83"/>
      <c r="D1340" s="83"/>
      <c r="E1340" s="83"/>
    </row>
    <row r="1341" spans="1:5" ht="12.75" x14ac:dyDescent="0.2">
      <c r="A1341" s="83"/>
      <c r="B1341" s="83"/>
      <c r="C1341" s="83"/>
      <c r="D1341" s="83"/>
      <c r="E1341" s="83"/>
    </row>
    <row r="1342" spans="1:5" ht="12.75" x14ac:dyDescent="0.2">
      <c r="A1342" s="83"/>
      <c r="B1342" s="83"/>
      <c r="C1342" s="83"/>
      <c r="D1342" s="83"/>
      <c r="E1342" s="83"/>
    </row>
    <row r="1343" spans="1:5" ht="12.75" x14ac:dyDescent="0.2">
      <c r="A1343" s="83"/>
      <c r="B1343" s="83"/>
      <c r="C1343" s="83"/>
      <c r="D1343" s="83"/>
      <c r="E1343" s="83"/>
    </row>
    <row r="1344" spans="1:5" ht="12.75" x14ac:dyDescent="0.2">
      <c r="A1344" s="83"/>
      <c r="B1344" s="83"/>
      <c r="C1344" s="83"/>
      <c r="D1344" s="83"/>
      <c r="E1344" s="83"/>
    </row>
    <row r="1345" spans="1:5" ht="12.75" x14ac:dyDescent="0.2">
      <c r="A1345" s="83"/>
      <c r="B1345" s="83"/>
      <c r="C1345" s="83"/>
      <c r="D1345" s="83"/>
      <c r="E1345" s="83"/>
    </row>
    <row r="1346" spans="1:5" ht="12.75" x14ac:dyDescent="0.2">
      <c r="A1346" s="83"/>
      <c r="B1346" s="83"/>
      <c r="C1346" s="83"/>
      <c r="D1346" s="83"/>
      <c r="E1346" s="83"/>
    </row>
    <row r="1347" spans="1:5" ht="12.75" x14ac:dyDescent="0.2">
      <c r="A1347" s="83"/>
      <c r="B1347" s="83"/>
      <c r="C1347" s="83"/>
      <c r="D1347" s="83"/>
      <c r="E1347" s="83"/>
    </row>
    <row r="1348" spans="1:5" ht="12.75" x14ac:dyDescent="0.2">
      <c r="A1348" s="83"/>
      <c r="B1348" s="83"/>
      <c r="C1348" s="83"/>
      <c r="D1348" s="83"/>
      <c r="E1348" s="83"/>
    </row>
    <row r="1349" spans="1:5" ht="12.75" x14ac:dyDescent="0.2">
      <c r="A1349" s="83"/>
      <c r="B1349" s="83"/>
      <c r="C1349" s="83"/>
      <c r="D1349" s="83"/>
      <c r="E1349" s="83"/>
    </row>
    <row r="1350" spans="1:5" ht="12.75" x14ac:dyDescent="0.2">
      <c r="A1350" s="83"/>
      <c r="B1350" s="83"/>
      <c r="C1350" s="83"/>
      <c r="D1350" s="83"/>
      <c r="E1350" s="83"/>
    </row>
    <row r="1351" spans="1:5" ht="12.75" x14ac:dyDescent="0.2">
      <c r="A1351" s="83"/>
      <c r="B1351" s="83"/>
      <c r="C1351" s="83"/>
      <c r="D1351" s="83"/>
      <c r="E1351" s="83"/>
    </row>
    <row r="1352" spans="1:5" ht="12.75" x14ac:dyDescent="0.2">
      <c r="A1352" s="83"/>
      <c r="B1352" s="83"/>
      <c r="C1352" s="83"/>
      <c r="D1352" s="83"/>
      <c r="E1352" s="83"/>
    </row>
    <row r="1353" spans="1:5" ht="12.75" x14ac:dyDescent="0.2">
      <c r="A1353" s="83"/>
      <c r="B1353" s="83"/>
      <c r="C1353" s="83"/>
      <c r="D1353" s="83"/>
      <c r="E1353" s="83"/>
    </row>
    <row r="1354" spans="1:5" ht="12.75" x14ac:dyDescent="0.2">
      <c r="A1354" s="83"/>
      <c r="B1354" s="83"/>
      <c r="C1354" s="83"/>
      <c r="D1354" s="83"/>
      <c r="E1354" s="83"/>
    </row>
    <row r="1355" spans="1:5" ht="12.75" x14ac:dyDescent="0.2">
      <c r="A1355" s="83"/>
      <c r="B1355" s="83"/>
      <c r="C1355" s="83"/>
      <c r="D1355" s="83"/>
      <c r="E1355" s="83"/>
    </row>
    <row r="1356" spans="1:5" ht="12.75" x14ac:dyDescent="0.2">
      <c r="A1356" s="83"/>
      <c r="B1356" s="83"/>
      <c r="C1356" s="83"/>
      <c r="D1356" s="83"/>
      <c r="E1356" s="83"/>
    </row>
    <row r="1357" spans="1:5" ht="12.75" x14ac:dyDescent="0.2">
      <c r="A1357" s="83"/>
      <c r="B1357" s="83"/>
      <c r="C1357" s="83"/>
      <c r="D1357" s="83"/>
      <c r="E1357" s="83"/>
    </row>
    <row r="1358" spans="1:5" ht="12.75" x14ac:dyDescent="0.2">
      <c r="A1358" s="83"/>
      <c r="B1358" s="83"/>
      <c r="C1358" s="83"/>
      <c r="D1358" s="83"/>
      <c r="E1358" s="83"/>
    </row>
    <row r="1359" spans="1:5" ht="12.75" x14ac:dyDescent="0.2">
      <c r="A1359" s="83"/>
      <c r="B1359" s="83"/>
      <c r="C1359" s="83"/>
      <c r="D1359" s="83"/>
      <c r="E1359" s="83"/>
    </row>
    <row r="1360" spans="1:5" ht="12.75" x14ac:dyDescent="0.2">
      <c r="A1360" s="83"/>
      <c r="B1360" s="83"/>
      <c r="C1360" s="83"/>
      <c r="D1360" s="83"/>
      <c r="E1360" s="83"/>
    </row>
    <row r="1361" spans="1:5" ht="12.75" x14ac:dyDescent="0.2">
      <c r="A1361" s="83"/>
      <c r="B1361" s="83"/>
      <c r="C1361" s="83"/>
      <c r="D1361" s="83"/>
      <c r="E1361" s="83"/>
    </row>
    <row r="1362" spans="1:5" ht="12.75" x14ac:dyDescent="0.2">
      <c r="A1362" s="83"/>
      <c r="B1362" s="83"/>
      <c r="C1362" s="83"/>
      <c r="D1362" s="83"/>
      <c r="E1362" s="83"/>
    </row>
    <row r="1363" spans="1:5" ht="12.75" x14ac:dyDescent="0.2">
      <c r="A1363" s="83"/>
      <c r="B1363" s="83"/>
      <c r="C1363" s="83"/>
      <c r="D1363" s="83"/>
      <c r="E1363" s="83"/>
    </row>
    <row r="1364" spans="1:5" ht="12.75" x14ac:dyDescent="0.2">
      <c r="A1364" s="83"/>
      <c r="B1364" s="83"/>
      <c r="C1364" s="83"/>
      <c r="D1364" s="83"/>
      <c r="E1364" s="83"/>
    </row>
    <row r="1365" spans="1:5" ht="12.75" x14ac:dyDescent="0.2">
      <c r="A1365" s="83"/>
      <c r="B1365" s="83"/>
      <c r="C1365" s="83"/>
      <c r="D1365" s="83"/>
      <c r="E1365" s="83"/>
    </row>
    <row r="1366" spans="1:5" ht="12.75" x14ac:dyDescent="0.2">
      <c r="A1366" s="83"/>
      <c r="B1366" s="83"/>
      <c r="C1366" s="83"/>
      <c r="D1366" s="83"/>
      <c r="E1366" s="83"/>
    </row>
    <row r="1367" spans="1:5" ht="12.75" x14ac:dyDescent="0.2">
      <c r="A1367" s="83"/>
      <c r="B1367" s="83"/>
      <c r="C1367" s="83"/>
      <c r="D1367" s="83"/>
      <c r="E1367" s="83"/>
    </row>
    <row r="1368" spans="1:5" ht="12.75" x14ac:dyDescent="0.2">
      <c r="A1368" s="83"/>
      <c r="B1368" s="83"/>
      <c r="C1368" s="83"/>
      <c r="D1368" s="83"/>
      <c r="E1368" s="83"/>
    </row>
    <row r="1369" spans="1:5" ht="12.75" x14ac:dyDescent="0.2">
      <c r="A1369" s="83"/>
      <c r="B1369" s="83"/>
      <c r="C1369" s="83"/>
      <c r="D1369" s="83"/>
      <c r="E1369" s="83"/>
    </row>
    <row r="1370" spans="1:5" ht="12.75" x14ac:dyDescent="0.2">
      <c r="A1370" s="83"/>
      <c r="B1370" s="83"/>
      <c r="C1370" s="83"/>
      <c r="D1370" s="83"/>
      <c r="E1370" s="83"/>
    </row>
    <row r="1371" spans="1:5" ht="12.75" x14ac:dyDescent="0.2">
      <c r="A1371" s="83"/>
      <c r="B1371" s="83"/>
      <c r="C1371" s="83"/>
      <c r="D1371" s="83"/>
      <c r="E1371" s="83"/>
    </row>
    <row r="1372" spans="1:5" ht="12.75" x14ac:dyDescent="0.2">
      <c r="A1372" s="83"/>
      <c r="B1372" s="83"/>
      <c r="C1372" s="83"/>
      <c r="D1372" s="83"/>
      <c r="E1372" s="83"/>
    </row>
    <row r="1373" spans="1:5" ht="12.75" x14ac:dyDescent="0.2">
      <c r="A1373" s="83"/>
      <c r="B1373" s="83"/>
      <c r="C1373" s="83"/>
      <c r="D1373" s="83"/>
      <c r="E1373" s="83"/>
    </row>
    <row r="1374" spans="1:5" ht="12.75" x14ac:dyDescent="0.2">
      <c r="A1374" s="83"/>
      <c r="B1374" s="83"/>
      <c r="C1374" s="83"/>
      <c r="D1374" s="83"/>
      <c r="E1374" s="83"/>
    </row>
    <row r="1375" spans="1:5" ht="12.75" x14ac:dyDescent="0.2">
      <c r="A1375" s="83"/>
      <c r="B1375" s="83"/>
      <c r="C1375" s="83"/>
      <c r="D1375" s="83"/>
      <c r="E1375" s="83"/>
    </row>
    <row r="1376" spans="1:5" ht="12.75" x14ac:dyDescent="0.2">
      <c r="A1376" s="83"/>
      <c r="B1376" s="83"/>
      <c r="C1376" s="83"/>
      <c r="D1376" s="83"/>
      <c r="E1376" s="83"/>
    </row>
    <row r="1377" spans="1:5" ht="12.75" x14ac:dyDescent="0.2">
      <c r="A1377" s="83"/>
      <c r="B1377" s="83"/>
      <c r="C1377" s="83"/>
      <c r="D1377" s="83"/>
      <c r="E1377" s="83"/>
    </row>
    <row r="1378" spans="1:5" ht="12.75" x14ac:dyDescent="0.2">
      <c r="A1378" s="83"/>
      <c r="B1378" s="83"/>
      <c r="C1378" s="83"/>
      <c r="D1378" s="83"/>
      <c r="E1378" s="83"/>
    </row>
    <row r="1379" spans="1:5" ht="12.75" x14ac:dyDescent="0.2">
      <c r="A1379" s="83"/>
      <c r="B1379" s="83"/>
      <c r="C1379" s="83"/>
      <c r="D1379" s="83"/>
      <c r="E1379" s="83"/>
    </row>
    <row r="1380" spans="1:5" ht="12.75" x14ac:dyDescent="0.2">
      <c r="A1380" s="83"/>
      <c r="B1380" s="83"/>
      <c r="C1380" s="83"/>
      <c r="D1380" s="83"/>
      <c r="E1380" s="83"/>
    </row>
    <row r="1381" spans="1:5" ht="12.75" x14ac:dyDescent="0.2">
      <c r="A1381" s="83"/>
      <c r="B1381" s="83"/>
      <c r="C1381" s="83"/>
      <c r="D1381" s="83"/>
      <c r="E1381" s="83"/>
    </row>
    <row r="1382" spans="1:5" ht="12.75" x14ac:dyDescent="0.2">
      <c r="A1382" s="83"/>
      <c r="B1382" s="83"/>
      <c r="C1382" s="83"/>
      <c r="D1382" s="83"/>
      <c r="E1382" s="83"/>
    </row>
    <row r="1383" spans="1:5" ht="12.75" x14ac:dyDescent="0.2">
      <c r="A1383" s="83"/>
      <c r="B1383" s="83"/>
      <c r="C1383" s="83"/>
      <c r="D1383" s="83"/>
      <c r="E1383" s="83"/>
    </row>
    <row r="1384" spans="1:5" ht="12.75" x14ac:dyDescent="0.2">
      <c r="A1384" s="83"/>
      <c r="B1384" s="83"/>
      <c r="C1384" s="83"/>
      <c r="D1384" s="83"/>
      <c r="E1384" s="83"/>
    </row>
    <row r="1385" spans="1:5" ht="12.75" x14ac:dyDescent="0.2">
      <c r="A1385" s="83"/>
      <c r="B1385" s="83"/>
      <c r="C1385" s="83"/>
      <c r="D1385" s="83"/>
      <c r="E1385" s="83"/>
    </row>
    <row r="1386" spans="1:5" ht="12.75" x14ac:dyDescent="0.2">
      <c r="A1386" s="83"/>
      <c r="B1386" s="83"/>
      <c r="C1386" s="83"/>
      <c r="D1386" s="83"/>
      <c r="E1386" s="83"/>
    </row>
    <row r="1387" spans="1:5" ht="12.75" x14ac:dyDescent="0.2">
      <c r="A1387" s="83"/>
      <c r="B1387" s="83"/>
      <c r="C1387" s="83"/>
      <c r="D1387" s="83"/>
      <c r="E1387" s="83"/>
    </row>
    <row r="1388" spans="1:5" ht="12.75" x14ac:dyDescent="0.2">
      <c r="A1388" s="83"/>
      <c r="B1388" s="83"/>
      <c r="C1388" s="83"/>
      <c r="D1388" s="83"/>
      <c r="E1388" s="83"/>
    </row>
    <row r="1389" spans="1:5" ht="12.75" x14ac:dyDescent="0.2">
      <c r="A1389" s="83"/>
      <c r="B1389" s="83"/>
      <c r="C1389" s="83"/>
      <c r="D1389" s="83"/>
      <c r="E1389" s="83"/>
    </row>
    <row r="1390" spans="1:5" ht="12.75" x14ac:dyDescent="0.2">
      <c r="A1390" s="83"/>
      <c r="B1390" s="83"/>
      <c r="C1390" s="83"/>
      <c r="D1390" s="83"/>
      <c r="E1390" s="83"/>
    </row>
    <row r="1391" spans="1:5" ht="12.75" x14ac:dyDescent="0.2">
      <c r="A1391" s="83"/>
      <c r="B1391" s="83"/>
      <c r="C1391" s="83"/>
      <c r="D1391" s="83"/>
      <c r="E1391" s="83"/>
    </row>
    <row r="1392" spans="1:5" ht="12.75" x14ac:dyDescent="0.2">
      <c r="A1392" s="83"/>
      <c r="B1392" s="83"/>
      <c r="C1392" s="83"/>
      <c r="D1392" s="83"/>
      <c r="E1392" s="83"/>
    </row>
    <row r="1393" spans="1:5" ht="12.75" x14ac:dyDescent="0.2">
      <c r="A1393" s="83"/>
      <c r="B1393" s="83"/>
      <c r="C1393" s="83"/>
      <c r="D1393" s="83"/>
      <c r="E1393" s="83"/>
    </row>
    <row r="1394" spans="1:5" ht="12.75" x14ac:dyDescent="0.2">
      <c r="A1394" s="83"/>
      <c r="B1394" s="83"/>
      <c r="C1394" s="83"/>
      <c r="D1394" s="83"/>
      <c r="E1394" s="83"/>
    </row>
    <row r="1395" spans="1:5" ht="12.75" x14ac:dyDescent="0.2">
      <c r="A1395" s="83"/>
      <c r="B1395" s="83"/>
      <c r="C1395" s="83"/>
      <c r="D1395" s="83"/>
      <c r="E1395" s="83"/>
    </row>
    <row r="1396" spans="1:5" ht="12.75" x14ac:dyDescent="0.2">
      <c r="A1396" s="83"/>
      <c r="B1396" s="83"/>
      <c r="C1396" s="83"/>
      <c r="D1396" s="83"/>
      <c r="E1396" s="83"/>
    </row>
    <row r="1397" spans="1:5" ht="12.75" x14ac:dyDescent="0.2">
      <c r="A1397" s="83"/>
      <c r="B1397" s="83"/>
      <c r="C1397" s="83"/>
      <c r="D1397" s="83"/>
      <c r="E1397" s="83"/>
    </row>
    <row r="1398" spans="1:5" ht="12.75" x14ac:dyDescent="0.2">
      <c r="A1398" s="83"/>
      <c r="B1398" s="83"/>
      <c r="C1398" s="83"/>
      <c r="D1398" s="83"/>
      <c r="E1398" s="83"/>
    </row>
    <row r="1399" spans="1:5" ht="12.75" x14ac:dyDescent="0.2">
      <c r="A1399" s="83"/>
      <c r="B1399" s="83"/>
      <c r="C1399" s="83"/>
      <c r="D1399" s="83"/>
      <c r="E1399" s="83"/>
    </row>
    <row r="1400" spans="1:5" ht="12.75" x14ac:dyDescent="0.2">
      <c r="A1400" s="83"/>
      <c r="B1400" s="83"/>
      <c r="C1400" s="83"/>
      <c r="D1400" s="83"/>
      <c r="E1400" s="83"/>
    </row>
    <row r="1401" spans="1:5" ht="12.75" x14ac:dyDescent="0.2">
      <c r="A1401" s="83"/>
      <c r="B1401" s="83"/>
      <c r="C1401" s="83"/>
      <c r="D1401" s="83"/>
      <c r="E1401" s="83"/>
    </row>
    <row r="1402" spans="1:5" ht="12.75" x14ac:dyDescent="0.2">
      <c r="A1402" s="83"/>
      <c r="B1402" s="83"/>
      <c r="C1402" s="83"/>
      <c r="D1402" s="83"/>
      <c r="E1402" s="83"/>
    </row>
    <row r="1403" spans="1:5" ht="12.75" x14ac:dyDescent="0.2">
      <c r="A1403" s="83"/>
      <c r="B1403" s="83"/>
      <c r="C1403" s="83"/>
      <c r="D1403" s="83"/>
      <c r="E1403" s="83"/>
    </row>
    <row r="1404" spans="1:5" ht="12.75" x14ac:dyDescent="0.2">
      <c r="A1404" s="83"/>
      <c r="B1404" s="83"/>
      <c r="C1404" s="83"/>
      <c r="D1404" s="83"/>
      <c r="E1404" s="83"/>
    </row>
  </sheetData>
  <mergeCells count="24">
    <mergeCell ref="D1:F1"/>
    <mergeCell ref="A8:F8"/>
    <mergeCell ref="A3:F3"/>
    <mergeCell ref="A5:F5"/>
    <mergeCell ref="A6:F6"/>
    <mergeCell ref="A7:F7"/>
    <mergeCell ref="A9:F9"/>
    <mergeCell ref="A10:F10"/>
    <mergeCell ref="A11:F11"/>
    <mergeCell ref="A13:A14"/>
    <mergeCell ref="B13:B14"/>
    <mergeCell ref="C13:C14"/>
    <mergeCell ref="D13:D14"/>
    <mergeCell ref="E13:F13"/>
    <mergeCell ref="A161:D161"/>
    <mergeCell ref="A162:D162"/>
    <mergeCell ref="A22:D22"/>
    <mergeCell ref="A158:D158"/>
    <mergeCell ref="A16:D16"/>
    <mergeCell ref="A17:D17"/>
    <mergeCell ref="A18:D18"/>
    <mergeCell ref="A19:D19"/>
    <mergeCell ref="A20:D20"/>
    <mergeCell ref="A21:D21"/>
  </mergeCells>
  <pageMargins left="0.59055118110236227" right="0.39370078740157483" top="0.78740157480314965" bottom="0.59055118110236227" header="0.51181102362204722" footer="0.31496062992125984"/>
  <pageSetup paperSize="9" scale="76" fitToHeight="0" orientation="portrait" horizontalDpi="1200" verticalDpi="1200" r:id="rId1"/>
  <headerFooter alignWithMargins="0">
    <oddFooter>&amp;C&amp;"Times New Roman,обычный"Страница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Zeros="0" zoomScaleNormal="100" zoomScaleSheetLayoutView="80" workbookViewId="0">
      <selection activeCell="A4" sqref="A4"/>
    </sheetView>
  </sheetViews>
  <sheetFormatPr defaultRowHeight="15" x14ac:dyDescent="0.25"/>
  <cols>
    <col min="1" max="1" width="8" style="205" customWidth="1"/>
    <col min="2" max="2" width="23.85546875" style="205" customWidth="1"/>
    <col min="3" max="4" width="24.140625" style="205" customWidth="1"/>
    <col min="5" max="10" width="12.7109375" style="205" customWidth="1"/>
    <col min="11" max="16384" width="9.140625" style="205"/>
  </cols>
  <sheetData>
    <row r="1" spans="1:11" ht="52.5" customHeight="1" x14ac:dyDescent="0.25">
      <c r="C1" s="219"/>
      <c r="D1" s="510" t="s">
        <v>30</v>
      </c>
      <c r="E1" s="511"/>
      <c r="F1" s="511"/>
      <c r="G1" s="511"/>
      <c r="H1" s="214"/>
      <c r="I1" s="214"/>
      <c r="J1" s="214"/>
    </row>
    <row r="2" spans="1:11" x14ac:dyDescent="0.25">
      <c r="E2" s="209"/>
      <c r="F2" s="209"/>
      <c r="G2" s="209"/>
    </row>
    <row r="3" spans="1:11" ht="78" customHeight="1" x14ac:dyDescent="0.25">
      <c r="A3" s="474" t="s">
        <v>2046</v>
      </c>
      <c r="B3" s="335"/>
      <c r="C3" s="335"/>
      <c r="D3" s="335"/>
      <c r="E3" s="335"/>
      <c r="F3" s="335"/>
      <c r="G3" s="335"/>
      <c r="H3" s="214"/>
      <c r="I3" s="214"/>
      <c r="J3" s="214"/>
    </row>
    <row r="4" spans="1:11" ht="18.75" x14ac:dyDescent="0.3">
      <c r="A4" s="168"/>
      <c r="B4" s="168"/>
      <c r="C4" s="168"/>
      <c r="D4" s="168"/>
      <c r="E4" s="168"/>
      <c r="F4" s="168"/>
      <c r="G4" s="168"/>
    </row>
    <row r="5" spans="1:11" s="55" customFormat="1" ht="15.75" x14ac:dyDescent="0.25">
      <c r="A5" s="339" t="s">
        <v>1</v>
      </c>
      <c r="B5" s="339"/>
      <c r="C5" s="393"/>
      <c r="D5" s="393"/>
      <c r="E5" s="393"/>
      <c r="H5" s="214"/>
      <c r="I5" s="214"/>
      <c r="J5" s="214"/>
      <c r="K5" s="214"/>
    </row>
    <row r="6" spans="1:11" x14ac:dyDescent="0.25">
      <c r="A6" s="343">
        <f>'Строка 12.1.1  '!A6:H6</f>
        <v>0</v>
      </c>
      <c r="B6" s="345"/>
      <c r="C6" s="345"/>
      <c r="D6" s="345"/>
      <c r="E6" s="345"/>
      <c r="F6" s="345"/>
      <c r="G6" s="345"/>
      <c r="H6" s="214"/>
      <c r="I6" s="214"/>
      <c r="J6" s="214"/>
      <c r="K6" s="214"/>
    </row>
    <row r="7" spans="1:11" s="1" customFormat="1" x14ac:dyDescent="0.25">
      <c r="A7" s="396" t="s">
        <v>2</v>
      </c>
      <c r="B7" s="397"/>
      <c r="C7" s="397"/>
      <c r="D7" s="397"/>
      <c r="E7" s="397"/>
      <c r="F7" s="397"/>
      <c r="G7" s="397"/>
      <c r="H7" s="214"/>
      <c r="I7" s="214"/>
      <c r="J7" s="214"/>
      <c r="K7" s="214"/>
    </row>
    <row r="8" spans="1:11" x14ac:dyDescent="0.25">
      <c r="A8" s="343">
        <f>'Строка 12.1.1  '!A8:H8</f>
        <v>0</v>
      </c>
      <c r="B8" s="345"/>
      <c r="C8" s="345"/>
      <c r="D8" s="345"/>
      <c r="E8" s="345"/>
      <c r="F8" s="345"/>
      <c r="G8" s="345"/>
      <c r="H8" s="214"/>
      <c r="I8" s="214"/>
      <c r="J8" s="214"/>
      <c r="K8" s="214"/>
    </row>
    <row r="9" spans="1:11" s="1" customFormat="1" x14ac:dyDescent="0.25">
      <c r="A9" s="398" t="s">
        <v>0</v>
      </c>
      <c r="B9" s="369"/>
      <c r="C9" s="369"/>
      <c r="D9" s="369"/>
      <c r="E9" s="369"/>
      <c r="F9" s="369"/>
      <c r="G9" s="369"/>
      <c r="H9" s="214"/>
      <c r="I9" s="214"/>
      <c r="J9" s="214"/>
      <c r="K9" s="214"/>
    </row>
    <row r="10" spans="1:11" x14ac:dyDescent="0.25">
      <c r="A10" s="343">
        <f>'Строка 12.1.1  '!A10:H10</f>
        <v>0</v>
      </c>
      <c r="B10" s="345"/>
      <c r="C10" s="345"/>
      <c r="D10" s="345"/>
      <c r="E10" s="345"/>
      <c r="F10" s="345"/>
      <c r="G10" s="345"/>
      <c r="H10" s="214"/>
      <c r="I10" s="214"/>
      <c r="J10" s="214"/>
      <c r="K10" s="214"/>
    </row>
    <row r="11" spans="1:11" s="1" customFormat="1" x14ac:dyDescent="0.25">
      <c r="A11" s="398" t="s">
        <v>14</v>
      </c>
      <c r="B11" s="369"/>
      <c r="C11" s="369"/>
      <c r="D11" s="369"/>
      <c r="E11" s="369"/>
      <c r="F11" s="369"/>
      <c r="G11" s="369"/>
      <c r="H11" s="214"/>
      <c r="I11" s="214"/>
      <c r="J11" s="214"/>
      <c r="K11" s="214"/>
    </row>
    <row r="12" spans="1:11" ht="15.75" customHeight="1" x14ac:dyDescent="0.25">
      <c r="H12" s="214"/>
      <c r="I12" s="214"/>
      <c r="J12" s="214"/>
      <c r="K12" s="214"/>
    </row>
    <row r="13" spans="1:11" x14ac:dyDescent="0.25">
      <c r="A13" s="390" t="s">
        <v>1094</v>
      </c>
      <c r="B13" s="390"/>
      <c r="C13" s="390"/>
      <c r="D13" s="390"/>
      <c r="E13" s="390"/>
      <c r="F13" s="391"/>
      <c r="G13" s="391"/>
      <c r="K13" s="210"/>
    </row>
    <row r="14" spans="1:11" s="5" customFormat="1" ht="15" customHeight="1" x14ac:dyDescent="0.25">
      <c r="A14" s="358" t="s">
        <v>6</v>
      </c>
      <c r="B14" s="358" t="s">
        <v>5</v>
      </c>
      <c r="C14" s="358" t="s">
        <v>15</v>
      </c>
      <c r="D14" s="358" t="s">
        <v>16</v>
      </c>
      <c r="E14" s="358" t="s">
        <v>21</v>
      </c>
      <c r="F14" s="358" t="s">
        <v>17</v>
      </c>
      <c r="G14" s="456"/>
      <c r="I14" s="2"/>
    </row>
    <row r="15" spans="1:11" s="5" customFormat="1" ht="52.5" customHeight="1" x14ac:dyDescent="0.25">
      <c r="A15" s="456"/>
      <c r="B15" s="456"/>
      <c r="C15" s="456"/>
      <c r="D15" s="456"/>
      <c r="E15" s="456"/>
      <c r="F15" s="70" t="s">
        <v>193</v>
      </c>
      <c r="G15" s="206" t="s">
        <v>875</v>
      </c>
      <c r="I15" s="2"/>
    </row>
    <row r="16" spans="1:11" s="9" customFormat="1" ht="11.25" x14ac:dyDescent="0.2">
      <c r="A16" s="8">
        <v>1</v>
      </c>
      <c r="B16" s="8">
        <f>1+A16</f>
        <v>2</v>
      </c>
      <c r="C16" s="8">
        <f>1+B16</f>
        <v>3</v>
      </c>
      <c r="D16" s="8">
        <f>C16+1</f>
        <v>4</v>
      </c>
      <c r="E16" s="8">
        <f>D16+1</f>
        <v>5</v>
      </c>
      <c r="F16" s="8">
        <f>E16+1</f>
        <v>6</v>
      </c>
      <c r="G16" s="8">
        <v>7</v>
      </c>
    </row>
    <row r="17" spans="1:10" x14ac:dyDescent="0.25">
      <c r="A17" s="157" t="s">
        <v>1097</v>
      </c>
      <c r="B17" s="410" t="s">
        <v>7</v>
      </c>
      <c r="C17" s="512"/>
      <c r="D17" s="297"/>
      <c r="E17" s="192"/>
      <c r="F17" s="163"/>
      <c r="G17" s="193"/>
    </row>
    <row r="18" spans="1:10" x14ac:dyDescent="0.25">
      <c r="A18" s="16" t="s">
        <v>1098</v>
      </c>
      <c r="B18" s="21"/>
      <c r="C18" s="141"/>
      <c r="D18" s="141"/>
      <c r="E18" s="30"/>
      <c r="F18" s="20"/>
      <c r="G18" s="80"/>
    </row>
    <row r="19" spans="1:10" x14ac:dyDescent="0.25">
      <c r="A19" s="16" t="s">
        <v>1099</v>
      </c>
      <c r="B19" s="21"/>
      <c r="C19" s="141"/>
      <c r="D19" s="141"/>
      <c r="E19" s="30"/>
      <c r="F19" s="20"/>
      <c r="G19" s="80"/>
    </row>
    <row r="20" spans="1:10" x14ac:dyDescent="0.25">
      <c r="A20" s="16" t="s">
        <v>8</v>
      </c>
      <c r="B20" s="21"/>
      <c r="C20" s="141"/>
      <c r="D20" s="141"/>
      <c r="E20" s="30"/>
      <c r="F20" s="20"/>
      <c r="G20" s="80"/>
    </row>
    <row r="21" spans="1:10" x14ac:dyDescent="0.25">
      <c r="A21" s="31"/>
      <c r="B21" s="56"/>
      <c r="C21" s="57"/>
      <c r="D21" s="57"/>
      <c r="E21" s="59"/>
      <c r="F21" s="62"/>
      <c r="G21" s="69"/>
    </row>
    <row r="22" spans="1:10" x14ac:dyDescent="0.25">
      <c r="A22" s="406" t="s">
        <v>1095</v>
      </c>
      <c r="B22" s="406"/>
      <c r="C22" s="406"/>
      <c r="D22" s="406"/>
      <c r="E22" s="406"/>
      <c r="F22" s="405"/>
      <c r="G22" s="405"/>
    </row>
    <row r="23" spans="1:10" s="5" customFormat="1" ht="15" customHeight="1" x14ac:dyDescent="0.25">
      <c r="A23" s="358" t="s">
        <v>6</v>
      </c>
      <c r="B23" s="358" t="s">
        <v>5</v>
      </c>
      <c r="C23" s="358" t="s">
        <v>15</v>
      </c>
      <c r="D23" s="358" t="s">
        <v>16</v>
      </c>
      <c r="E23" s="358" t="s">
        <v>21</v>
      </c>
      <c r="F23" s="358" t="s">
        <v>17</v>
      </c>
      <c r="G23" s="456"/>
    </row>
    <row r="24" spans="1:10" s="5" customFormat="1" ht="40.5" customHeight="1" x14ac:dyDescent="0.25">
      <c r="A24" s="456"/>
      <c r="B24" s="456"/>
      <c r="C24" s="456"/>
      <c r="D24" s="456"/>
      <c r="E24" s="456"/>
      <c r="F24" s="70" t="s">
        <v>193</v>
      </c>
      <c r="G24" s="206" t="s">
        <v>875</v>
      </c>
    </row>
    <row r="25" spans="1:10" s="9" customFormat="1" ht="11.25" x14ac:dyDescent="0.2">
      <c r="A25" s="8">
        <v>1</v>
      </c>
      <c r="B25" s="8">
        <f>1+A25</f>
        <v>2</v>
      </c>
      <c r="C25" s="8">
        <f>1+B25</f>
        <v>3</v>
      </c>
      <c r="D25" s="8">
        <f>C25+1</f>
        <v>4</v>
      </c>
      <c r="E25" s="8">
        <f>D25+1</f>
        <v>5</v>
      </c>
      <c r="F25" s="8">
        <f>E25+1</f>
        <v>6</v>
      </c>
      <c r="G25" s="8">
        <v>7</v>
      </c>
    </row>
    <row r="26" spans="1:10" x14ac:dyDescent="0.25">
      <c r="A26" s="157" t="s">
        <v>1102</v>
      </c>
      <c r="B26" s="410" t="s">
        <v>7</v>
      </c>
      <c r="C26" s="512"/>
      <c r="D26" s="298"/>
      <c r="E26" s="192"/>
      <c r="F26" s="188"/>
      <c r="G26" s="188"/>
    </row>
    <row r="27" spans="1:10" ht="15.75" customHeight="1" x14ac:dyDescent="0.25">
      <c r="A27" s="16" t="s">
        <v>1100</v>
      </c>
      <c r="B27" s="21"/>
      <c r="C27" s="141"/>
      <c r="D27" s="141"/>
      <c r="E27" s="30"/>
      <c r="F27" s="29"/>
      <c r="G27" s="29"/>
    </row>
    <row r="28" spans="1:10" x14ac:dyDescent="0.25">
      <c r="A28" s="16" t="s">
        <v>1101</v>
      </c>
      <c r="B28" s="21"/>
      <c r="C28" s="141"/>
      <c r="D28" s="141"/>
      <c r="E28" s="30"/>
      <c r="F28" s="29"/>
      <c r="G28" s="29"/>
    </row>
    <row r="29" spans="1:10" x14ac:dyDescent="0.25">
      <c r="A29" s="16" t="s">
        <v>8</v>
      </c>
      <c r="B29" s="21"/>
      <c r="C29" s="141"/>
      <c r="D29" s="141"/>
      <c r="E29" s="30"/>
      <c r="F29" s="29"/>
      <c r="G29" s="29"/>
    </row>
    <row r="30" spans="1:10" x14ac:dyDescent="0.25">
      <c r="A30" s="10"/>
      <c r="B30" s="10"/>
      <c r="C30" s="11"/>
      <c r="D30" s="11"/>
      <c r="E30" s="13"/>
      <c r="F30" s="13"/>
      <c r="G30" s="13"/>
    </row>
    <row r="31" spans="1:10" x14ac:dyDescent="0.25">
      <c r="A31" s="10"/>
      <c r="B31" s="10"/>
      <c r="C31" s="11"/>
      <c r="D31" s="11"/>
      <c r="E31" s="13"/>
      <c r="F31" s="13"/>
      <c r="G31" s="13"/>
    </row>
    <row r="32" spans="1:10" x14ac:dyDescent="0.25">
      <c r="A32" s="10"/>
      <c r="B32" s="10"/>
      <c r="C32" s="11"/>
      <c r="D32" s="11"/>
      <c r="E32" s="13"/>
      <c r="F32" s="13"/>
      <c r="G32" s="13"/>
      <c r="J32" s="81"/>
    </row>
    <row r="33" spans="1:7" ht="15" customHeight="1" x14ac:dyDescent="0.25">
      <c r="A33" s="339" t="s">
        <v>4</v>
      </c>
      <c r="B33" s="339"/>
      <c r="C33" s="393"/>
      <c r="D33" s="213"/>
      <c r="E33" s="364" t="s">
        <v>11</v>
      </c>
      <c r="F33" s="364"/>
      <c r="G33" s="364"/>
    </row>
    <row r="34" spans="1:7" s="15" customFormat="1" x14ac:dyDescent="0.25">
      <c r="D34" s="208" t="s">
        <v>12</v>
      </c>
      <c r="E34" s="365" t="s">
        <v>1096</v>
      </c>
      <c r="F34" s="369"/>
      <c r="G34" s="369"/>
    </row>
    <row r="35" spans="1:7" x14ac:dyDescent="0.25">
      <c r="E35" s="214"/>
      <c r="F35" s="214"/>
    </row>
    <row r="36" spans="1:7" x14ac:dyDescent="0.25">
      <c r="A36" s="339" t="s">
        <v>9</v>
      </c>
      <c r="B36" s="339"/>
      <c r="C36" s="393"/>
      <c r="D36" s="214"/>
    </row>
    <row r="37" spans="1:7" x14ac:dyDescent="0.25">
      <c r="A37" s="339" t="s">
        <v>10</v>
      </c>
      <c r="B37" s="339"/>
      <c r="C37" s="393"/>
      <c r="D37" s="214"/>
    </row>
  </sheetData>
  <mergeCells count="30">
    <mergeCell ref="A36:C36"/>
    <mergeCell ref="A37:C37"/>
    <mergeCell ref="E34:G34"/>
    <mergeCell ref="E33:G33"/>
    <mergeCell ref="B26:C26"/>
    <mergeCell ref="A33:C33"/>
    <mergeCell ref="F14:G14"/>
    <mergeCell ref="B17:C17"/>
    <mergeCell ref="A22:G22"/>
    <mergeCell ref="A23:A24"/>
    <mergeCell ref="B23:B24"/>
    <mergeCell ref="C23:C24"/>
    <mergeCell ref="D23:D24"/>
    <mergeCell ref="E23:E24"/>
    <mergeCell ref="F23:G23"/>
    <mergeCell ref="A14:A15"/>
    <mergeCell ref="B14:B15"/>
    <mergeCell ref="C14:C15"/>
    <mergeCell ref="D14:D15"/>
    <mergeCell ref="E14:E15"/>
    <mergeCell ref="A8:G8"/>
    <mergeCell ref="A9:G9"/>
    <mergeCell ref="A10:G10"/>
    <mergeCell ref="A11:G11"/>
    <mergeCell ref="A13:G13"/>
    <mergeCell ref="A3:G3"/>
    <mergeCell ref="A5:E5"/>
    <mergeCell ref="A6:G6"/>
    <mergeCell ref="A7:G7"/>
    <mergeCell ref="D1:G1"/>
  </mergeCells>
  <pageMargins left="0.78740157480314965" right="0.39370078740157483" top="0.78740157480314965" bottom="0.78740157480314965" header="0.31496062992125984" footer="0.31496062992125984"/>
  <pageSetup paperSize="9"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Zeros="0" zoomScaleNormal="100" workbookViewId="0">
      <selection activeCell="A4" sqref="A4"/>
    </sheetView>
  </sheetViews>
  <sheetFormatPr defaultRowHeight="15" x14ac:dyDescent="0.25"/>
  <cols>
    <col min="1" max="1" width="8" style="44" customWidth="1"/>
    <col min="2" max="2" width="24.85546875" style="44" customWidth="1"/>
    <col min="3" max="3" width="22.140625" style="44" customWidth="1"/>
    <col min="4" max="4" width="11.140625" style="44" customWidth="1"/>
    <col min="5" max="10" width="12.7109375" style="44" customWidth="1"/>
    <col min="11" max="16384" width="9.140625" style="44"/>
  </cols>
  <sheetData>
    <row r="1" spans="1:10" ht="57" customHeight="1" x14ac:dyDescent="0.25">
      <c r="C1" s="19"/>
      <c r="D1" s="46"/>
      <c r="E1" s="46"/>
      <c r="F1" s="154"/>
      <c r="G1" s="460" t="s">
        <v>32</v>
      </c>
      <c r="H1" s="335"/>
      <c r="I1" s="335"/>
      <c r="J1" s="335"/>
    </row>
    <row r="3" spans="1:10" ht="40.5" customHeight="1" x14ac:dyDescent="0.25">
      <c r="A3" s="336" t="s">
        <v>2047</v>
      </c>
      <c r="B3" s="337"/>
      <c r="C3" s="337"/>
      <c r="D3" s="337"/>
      <c r="E3" s="337"/>
      <c r="F3" s="337"/>
      <c r="G3" s="338"/>
      <c r="H3" s="338"/>
      <c r="I3" s="338"/>
      <c r="J3" s="338"/>
    </row>
    <row r="4" spans="1:10" ht="18.75" x14ac:dyDescent="0.3">
      <c r="A4" s="4"/>
      <c r="B4" s="4"/>
      <c r="C4" s="4"/>
      <c r="D4" s="4"/>
      <c r="E4" s="4"/>
      <c r="F4" s="4"/>
    </row>
    <row r="5" spans="1:10" s="51" customFormat="1" ht="15.75" customHeight="1" x14ac:dyDescent="0.25">
      <c r="A5" s="339" t="s">
        <v>1</v>
      </c>
      <c r="B5" s="339"/>
      <c r="C5" s="339"/>
      <c r="D5" s="339"/>
      <c r="E5" s="339"/>
      <c r="F5" s="339"/>
      <c r="G5" s="338"/>
      <c r="H5" s="338"/>
      <c r="I5" s="338"/>
      <c r="J5" s="338"/>
    </row>
    <row r="6" spans="1:10" s="51" customFormat="1" ht="15.75" x14ac:dyDescent="0.25">
      <c r="A6" s="468">
        <f>'Строка 14.1.2'!A6:F6</f>
        <v>0</v>
      </c>
      <c r="B6" s="515"/>
      <c r="C6" s="515"/>
      <c r="D6" s="515"/>
      <c r="E6" s="515"/>
      <c r="F6" s="515"/>
      <c r="G6" s="515"/>
      <c r="H6" s="515"/>
      <c r="I6" s="515"/>
      <c r="J6" s="515"/>
    </row>
    <row r="7" spans="1:10" s="1" customFormat="1" ht="15" customHeight="1" x14ac:dyDescent="0.25">
      <c r="A7" s="396" t="s">
        <v>2</v>
      </c>
      <c r="B7" s="396"/>
      <c r="C7" s="396"/>
      <c r="D7" s="396"/>
      <c r="E7" s="396"/>
      <c r="F7" s="396"/>
      <c r="G7" s="397"/>
      <c r="H7" s="397"/>
      <c r="I7" s="397"/>
      <c r="J7" s="397"/>
    </row>
    <row r="8" spans="1:10" x14ac:dyDescent="0.25">
      <c r="A8" s="343">
        <f>'Строка 14.1.2'!A8:F8</f>
        <v>0</v>
      </c>
      <c r="B8" s="345"/>
      <c r="C8" s="345"/>
      <c r="D8" s="345"/>
      <c r="E8" s="345"/>
      <c r="F8" s="345"/>
      <c r="G8" s="345"/>
      <c r="H8" s="345"/>
      <c r="I8" s="345"/>
      <c r="J8" s="345"/>
    </row>
    <row r="9" spans="1:10" s="1" customFormat="1" ht="15" customHeight="1" x14ac:dyDescent="0.25">
      <c r="A9" s="408" t="s">
        <v>0</v>
      </c>
      <c r="B9" s="408"/>
      <c r="C9" s="408"/>
      <c r="D9" s="408"/>
      <c r="E9" s="408"/>
      <c r="F9" s="408"/>
      <c r="G9" s="397"/>
      <c r="H9" s="397"/>
      <c r="I9" s="397"/>
      <c r="J9" s="397"/>
    </row>
    <row r="10" spans="1:10" x14ac:dyDescent="0.25">
      <c r="A10" s="343">
        <f>'Строка 14.1.2'!A10:F10</f>
        <v>0</v>
      </c>
      <c r="B10" s="345"/>
      <c r="C10" s="345"/>
      <c r="D10" s="345"/>
      <c r="E10" s="345"/>
      <c r="F10" s="345"/>
      <c r="G10" s="345"/>
      <c r="H10" s="345"/>
      <c r="I10" s="345"/>
      <c r="J10" s="345"/>
    </row>
    <row r="11" spans="1:10" s="1" customFormat="1" ht="15" customHeight="1" x14ac:dyDescent="0.25">
      <c r="A11" s="408" t="s">
        <v>14</v>
      </c>
      <c r="B11" s="408"/>
      <c r="C11" s="408"/>
      <c r="D11" s="408"/>
      <c r="E11" s="408"/>
      <c r="F11" s="408"/>
      <c r="G11" s="397"/>
      <c r="H11" s="397"/>
      <c r="I11" s="397"/>
      <c r="J11" s="397"/>
    </row>
    <row r="12" spans="1:10" ht="15.75" customHeight="1" x14ac:dyDescent="0.25"/>
    <row r="13" spans="1:10" s="5" customFormat="1" ht="15" customHeight="1" x14ac:dyDescent="0.25">
      <c r="A13" s="354" t="s">
        <v>6</v>
      </c>
      <c r="B13" s="354" t="s">
        <v>5</v>
      </c>
      <c r="C13" s="354" t="s">
        <v>3</v>
      </c>
      <c r="D13" s="354" t="s">
        <v>21</v>
      </c>
      <c r="E13" s="401" t="s">
        <v>24</v>
      </c>
      <c r="F13" s="516"/>
      <c r="G13" s="358" t="s">
        <v>69</v>
      </c>
      <c r="H13" s="414"/>
      <c r="I13" s="414"/>
      <c r="J13" s="414"/>
    </row>
    <row r="14" spans="1:10" s="5" customFormat="1" ht="36" customHeight="1" x14ac:dyDescent="0.25">
      <c r="A14" s="513"/>
      <c r="B14" s="513"/>
      <c r="C14" s="513"/>
      <c r="D14" s="513"/>
      <c r="E14" s="517"/>
      <c r="F14" s="518"/>
      <c r="G14" s="358" t="s">
        <v>72</v>
      </c>
      <c r="H14" s="414"/>
      <c r="I14" s="358" t="s">
        <v>53</v>
      </c>
      <c r="J14" s="414"/>
    </row>
    <row r="15" spans="1:10" s="5" customFormat="1" ht="33.75" customHeight="1" x14ac:dyDescent="0.25">
      <c r="A15" s="514"/>
      <c r="B15" s="514"/>
      <c r="C15" s="514"/>
      <c r="D15" s="514"/>
      <c r="E15" s="149" t="s">
        <v>193</v>
      </c>
      <c r="F15" s="149" t="s">
        <v>876</v>
      </c>
      <c r="G15" s="149" t="s">
        <v>193</v>
      </c>
      <c r="H15" s="149" t="s">
        <v>876</v>
      </c>
      <c r="I15" s="149" t="s">
        <v>193</v>
      </c>
      <c r="J15" s="149" t="s">
        <v>876</v>
      </c>
    </row>
    <row r="16" spans="1:10" s="9" customFormat="1" ht="11.25" x14ac:dyDescent="0.2">
      <c r="A16" s="8">
        <v>1</v>
      </c>
      <c r="B16" s="8">
        <f>1+A16</f>
        <v>2</v>
      </c>
      <c r="C16" s="8">
        <f>1+B16</f>
        <v>3</v>
      </c>
      <c r="D16" s="8">
        <f t="shared" ref="D16:E16" si="0">1+C16</f>
        <v>4</v>
      </c>
      <c r="E16" s="8">
        <f t="shared" si="0"/>
        <v>5</v>
      </c>
      <c r="F16" s="8">
        <f t="shared" ref="F16" si="1">1+E16</f>
        <v>6</v>
      </c>
      <c r="G16" s="8">
        <f t="shared" ref="G16" si="2">1+F16</f>
        <v>7</v>
      </c>
      <c r="H16" s="8">
        <f t="shared" ref="H16" si="3">1+G16</f>
        <v>8</v>
      </c>
      <c r="I16" s="8">
        <f t="shared" ref="I16" si="4">1+H16</f>
        <v>9</v>
      </c>
      <c r="J16" s="8">
        <f t="shared" ref="J16" si="5">1+I16</f>
        <v>10</v>
      </c>
    </row>
    <row r="17" spans="1:10" x14ac:dyDescent="0.25">
      <c r="A17" s="157" t="s">
        <v>31</v>
      </c>
      <c r="B17" s="403" t="s">
        <v>7</v>
      </c>
      <c r="C17" s="519"/>
      <c r="D17" s="198"/>
      <c r="E17" s="189"/>
      <c r="F17" s="189"/>
      <c r="G17" s="199"/>
      <c r="H17" s="199"/>
      <c r="I17" s="199"/>
      <c r="J17" s="199"/>
    </row>
    <row r="18" spans="1:10" x14ac:dyDescent="0.25">
      <c r="A18" s="16" t="s">
        <v>61</v>
      </c>
      <c r="B18" s="21"/>
      <c r="C18" s="18"/>
      <c r="D18" s="22"/>
      <c r="E18" s="23"/>
      <c r="F18" s="23"/>
      <c r="G18" s="43"/>
      <c r="H18" s="43"/>
      <c r="I18" s="43"/>
      <c r="J18" s="43"/>
    </row>
    <row r="19" spans="1:10" x14ac:dyDescent="0.25">
      <c r="A19" s="16" t="s">
        <v>68</v>
      </c>
      <c r="B19" s="21"/>
      <c r="C19" s="18"/>
      <c r="D19" s="22"/>
      <c r="E19" s="23"/>
      <c r="F19" s="23"/>
      <c r="G19" s="43"/>
      <c r="H19" s="43"/>
      <c r="I19" s="43"/>
      <c r="J19" s="43"/>
    </row>
    <row r="20" spans="1:10" x14ac:dyDescent="0.25">
      <c r="A20" s="16" t="s">
        <v>8</v>
      </c>
      <c r="B20" s="21"/>
      <c r="C20" s="18"/>
      <c r="D20" s="22"/>
      <c r="E20" s="23"/>
      <c r="F20" s="23"/>
      <c r="G20" s="43"/>
      <c r="H20" s="43"/>
      <c r="I20" s="43"/>
      <c r="J20" s="43"/>
    </row>
    <row r="21" spans="1:10" x14ac:dyDescent="0.25">
      <c r="A21" s="10"/>
      <c r="B21" s="10"/>
      <c r="C21" s="11"/>
      <c r="D21" s="11"/>
      <c r="E21" s="11"/>
      <c r="F21" s="11"/>
    </row>
    <row r="22" spans="1:10" x14ac:dyDescent="0.25">
      <c r="A22" s="10"/>
      <c r="B22" s="10"/>
      <c r="C22" s="11"/>
      <c r="D22" s="11"/>
      <c r="E22" s="11"/>
      <c r="F22" s="11"/>
    </row>
    <row r="23" spans="1:10" ht="15" customHeight="1" x14ac:dyDescent="0.25">
      <c r="A23" s="339" t="s">
        <v>4</v>
      </c>
      <c r="B23" s="339"/>
      <c r="C23" s="411"/>
      <c r="D23" s="64"/>
      <c r="E23" s="64"/>
      <c r="F23" s="64"/>
      <c r="G23" s="520"/>
      <c r="H23" s="521"/>
      <c r="I23" s="520" t="s">
        <v>11</v>
      </c>
      <c r="J23" s="521"/>
    </row>
    <row r="24" spans="1:10" s="15" customFormat="1" ht="11.25" x14ac:dyDescent="0.2">
      <c r="D24" s="412"/>
      <c r="E24" s="413"/>
      <c r="F24" s="146"/>
      <c r="G24" s="365" t="s">
        <v>12</v>
      </c>
      <c r="H24" s="366"/>
      <c r="I24" s="365" t="s">
        <v>13</v>
      </c>
      <c r="J24" s="366"/>
    </row>
    <row r="26" spans="1:10" ht="15" customHeight="1" x14ac:dyDescent="0.25">
      <c r="A26" s="339" t="s">
        <v>9</v>
      </c>
      <c r="B26" s="339"/>
      <c r="C26" s="339"/>
      <c r="D26" s="45"/>
      <c r="E26" s="45"/>
      <c r="F26" s="45"/>
    </row>
    <row r="27" spans="1:10" ht="15" customHeight="1" x14ac:dyDescent="0.25">
      <c r="A27" s="339" t="s">
        <v>10</v>
      </c>
      <c r="B27" s="339"/>
      <c r="C27" s="339"/>
      <c r="D27" s="45"/>
      <c r="E27" s="45"/>
      <c r="F27" s="45"/>
    </row>
  </sheetData>
  <mergeCells count="26">
    <mergeCell ref="I23:J23"/>
    <mergeCell ref="I24:J24"/>
    <mergeCell ref="G23:H23"/>
    <mergeCell ref="G24:H24"/>
    <mergeCell ref="A27:C27"/>
    <mergeCell ref="E13:F14"/>
    <mergeCell ref="B17:C17"/>
    <mergeCell ref="A23:C23"/>
    <mergeCell ref="D24:E24"/>
    <mergeCell ref="A26:C26"/>
    <mergeCell ref="G1:J1"/>
    <mergeCell ref="A3:J3"/>
    <mergeCell ref="G13:J13"/>
    <mergeCell ref="G14:H14"/>
    <mergeCell ref="I14:J14"/>
    <mergeCell ref="A13:A15"/>
    <mergeCell ref="B13:B15"/>
    <mergeCell ref="C13:C15"/>
    <mergeCell ref="D13:D15"/>
    <mergeCell ref="A9:J9"/>
    <mergeCell ref="A11:J11"/>
    <mergeCell ref="A6:J6"/>
    <mergeCell ref="A5:J5"/>
    <mergeCell ref="A8:J8"/>
    <mergeCell ref="A7:J7"/>
    <mergeCell ref="A10:J10"/>
  </mergeCells>
  <pageMargins left="0.78740157480314965" right="0.39370078740157483" top="0.78740157480314965" bottom="0.78740157480314965" header="0.31496062992125984" footer="0.31496062992125984"/>
  <pageSetup paperSize="9" scale="9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5"/>
  <sheetViews>
    <sheetView showZeros="0" zoomScaleNormal="100" workbookViewId="0">
      <pane ySplit="15" topLeftCell="A16" activePane="bottomLeft" state="frozen"/>
      <selection pane="bottomLeft" activeCell="A4" sqref="A4"/>
    </sheetView>
  </sheetViews>
  <sheetFormatPr defaultRowHeight="15" x14ac:dyDescent="0.2"/>
  <cols>
    <col min="1" max="1" width="4.7109375" style="87" customWidth="1"/>
    <col min="2" max="2" width="26.140625" style="87" customWidth="1"/>
    <col min="3" max="3" width="6.5703125" style="86" customWidth="1"/>
    <col min="4" max="4" width="57.85546875" style="85" customWidth="1"/>
    <col min="5" max="5" width="14.7109375" style="84" customWidth="1"/>
    <col min="6" max="7" width="14.7109375" style="83" customWidth="1"/>
    <col min="8" max="16384" width="9.140625" style="82"/>
  </cols>
  <sheetData>
    <row r="1" spans="1:7" s="106" customFormat="1" ht="62.25" customHeight="1" x14ac:dyDescent="0.25">
      <c r="A1" s="112"/>
      <c r="B1" s="112"/>
      <c r="C1" s="111"/>
      <c r="D1" s="110"/>
      <c r="E1" s="370" t="s">
        <v>32</v>
      </c>
      <c r="F1" s="524"/>
      <c r="G1" s="524"/>
    </row>
    <row r="2" spans="1:7" s="106" customFormat="1" ht="12.75" x14ac:dyDescent="0.2">
      <c r="A2" s="112"/>
      <c r="B2" s="112"/>
      <c r="C2" s="111"/>
      <c r="D2" s="110"/>
      <c r="E2" s="109"/>
      <c r="F2" s="108"/>
      <c r="G2" s="107"/>
    </row>
    <row r="3" spans="1:7" s="102" customFormat="1" ht="36.75" customHeight="1" x14ac:dyDescent="0.25">
      <c r="A3" s="415" t="s">
        <v>2048</v>
      </c>
      <c r="B3" s="416"/>
      <c r="C3" s="416"/>
      <c r="D3" s="416"/>
      <c r="E3" s="416"/>
      <c r="F3" s="416"/>
      <c r="G3" s="416"/>
    </row>
    <row r="4" spans="1:7" s="102" customFormat="1" ht="17.25" customHeight="1" x14ac:dyDescent="0.25">
      <c r="A4" s="104"/>
      <c r="B4" s="105"/>
      <c r="C4" s="105"/>
      <c r="D4" s="104"/>
      <c r="E4" s="103"/>
      <c r="F4" s="103"/>
      <c r="G4" s="103"/>
    </row>
    <row r="5" spans="1:7" s="101" customFormat="1" ht="15.75" customHeight="1" x14ac:dyDescent="0.25">
      <c r="A5" s="379" t="s">
        <v>1</v>
      </c>
      <c r="B5" s="379"/>
      <c r="C5" s="379"/>
      <c r="D5" s="379"/>
      <c r="E5" s="380"/>
      <c r="F5" s="380"/>
      <c r="G5" s="380"/>
    </row>
    <row r="6" spans="1:7" s="101" customFormat="1" ht="15.75" x14ac:dyDescent="0.25">
      <c r="A6" s="525">
        <f>'Строка 14.2.1'!A6:J6</f>
        <v>0</v>
      </c>
      <c r="B6" s="526"/>
      <c r="C6" s="526"/>
      <c r="D6" s="526"/>
      <c r="E6" s="526"/>
      <c r="F6" s="526"/>
      <c r="G6" s="526"/>
    </row>
    <row r="7" spans="1:7" s="100" customFormat="1" ht="15" customHeight="1" x14ac:dyDescent="0.25">
      <c r="A7" s="383" t="s">
        <v>2</v>
      </c>
      <c r="B7" s="383"/>
      <c r="C7" s="383"/>
      <c r="D7" s="383"/>
      <c r="E7" s="384"/>
      <c r="F7" s="384"/>
      <c r="G7" s="384"/>
    </row>
    <row r="8" spans="1:7" s="98" customFormat="1" x14ac:dyDescent="0.25">
      <c r="A8" s="522">
        <f>'Строка 14.2.1'!A8:J8</f>
        <v>0</v>
      </c>
      <c r="B8" s="523"/>
      <c r="C8" s="523"/>
      <c r="D8" s="523"/>
      <c r="E8" s="523"/>
      <c r="F8" s="523"/>
      <c r="G8" s="523"/>
    </row>
    <row r="9" spans="1:7" s="100" customFormat="1" ht="15" customHeight="1" x14ac:dyDescent="0.25">
      <c r="A9" s="387" t="s">
        <v>0</v>
      </c>
      <c r="B9" s="387"/>
      <c r="C9" s="387"/>
      <c r="D9" s="387"/>
      <c r="E9" s="384"/>
      <c r="F9" s="384"/>
      <c r="G9" s="384"/>
    </row>
    <row r="10" spans="1:7" s="98" customFormat="1" x14ac:dyDescent="0.25">
      <c r="A10" s="522">
        <f>'Строка 14.2.1'!A10:J10</f>
        <v>0</v>
      </c>
      <c r="B10" s="523"/>
      <c r="C10" s="523"/>
      <c r="D10" s="523"/>
      <c r="E10" s="523"/>
      <c r="F10" s="523"/>
      <c r="G10" s="523"/>
    </row>
    <row r="11" spans="1:7" s="100" customFormat="1" ht="15" customHeight="1" x14ac:dyDescent="0.25">
      <c r="A11" s="387" t="s">
        <v>14</v>
      </c>
      <c r="B11" s="387"/>
      <c r="C11" s="387"/>
      <c r="D11" s="387"/>
      <c r="E11" s="384"/>
      <c r="F11" s="384"/>
      <c r="G11" s="384"/>
    </row>
    <row r="12" spans="1:7" s="98" customFormat="1" ht="15.75" customHeight="1" x14ac:dyDescent="0.25">
      <c r="E12" s="99"/>
      <c r="F12" s="99"/>
      <c r="G12" s="99"/>
    </row>
    <row r="13" spans="1:7" s="92" customFormat="1" ht="22.5" customHeight="1" x14ac:dyDescent="0.2">
      <c r="A13" s="385" t="s">
        <v>197</v>
      </c>
      <c r="B13" s="385" t="s">
        <v>196</v>
      </c>
      <c r="C13" s="385" t="s">
        <v>195</v>
      </c>
      <c r="D13" s="385" t="s">
        <v>194</v>
      </c>
      <c r="E13" s="388" t="s">
        <v>24</v>
      </c>
      <c r="F13" s="389"/>
      <c r="G13" s="389"/>
    </row>
    <row r="14" spans="1:7" s="92" customFormat="1" ht="28.5" customHeight="1" x14ac:dyDescent="0.2">
      <c r="A14" s="386"/>
      <c r="B14" s="386"/>
      <c r="C14" s="386"/>
      <c r="D14" s="386"/>
      <c r="E14" s="97" t="s">
        <v>193</v>
      </c>
      <c r="F14" s="97" t="s">
        <v>192</v>
      </c>
      <c r="G14" s="97" t="s">
        <v>191</v>
      </c>
    </row>
    <row r="15" spans="1:7" s="95" customFormat="1" ht="12.75" customHeight="1" x14ac:dyDescent="0.2">
      <c r="A15" s="96">
        <v>1</v>
      </c>
      <c r="B15" s="96">
        <v>2</v>
      </c>
      <c r="C15" s="96">
        <v>3</v>
      </c>
      <c r="D15" s="96">
        <v>4</v>
      </c>
      <c r="E15" s="120">
        <v>5</v>
      </c>
      <c r="F15" s="120">
        <v>6</v>
      </c>
      <c r="G15" s="120">
        <v>7</v>
      </c>
    </row>
    <row r="16" spans="1:7" s="94" customFormat="1" x14ac:dyDescent="0.2">
      <c r="A16" s="371" t="s">
        <v>725</v>
      </c>
      <c r="B16" s="372"/>
      <c r="C16" s="372"/>
      <c r="D16" s="372"/>
      <c r="E16" s="124">
        <f>SUM(E17:E356)</f>
        <v>0</v>
      </c>
      <c r="F16" s="124">
        <f t="shared" ref="F16:G16" si="0">SUM(F17:F356)</f>
        <v>0</v>
      </c>
      <c r="G16" s="124">
        <f t="shared" si="0"/>
        <v>0</v>
      </c>
    </row>
    <row r="17" spans="1:7" s="90" customFormat="1" ht="30" x14ac:dyDescent="0.2">
      <c r="A17" s="332">
        <v>1</v>
      </c>
      <c r="B17" s="333" t="s">
        <v>199</v>
      </c>
      <c r="C17" s="332">
        <v>1</v>
      </c>
      <c r="D17" s="333" t="s">
        <v>269</v>
      </c>
      <c r="E17" s="125">
        <f t="shared" ref="E17:E80" si="1">F17+G17</f>
        <v>0</v>
      </c>
      <c r="F17" s="123"/>
      <c r="G17" s="123"/>
    </row>
    <row r="18" spans="1:7" s="90" customFormat="1" ht="30" x14ac:dyDescent="0.2">
      <c r="A18" s="332">
        <v>1</v>
      </c>
      <c r="B18" s="333" t="s">
        <v>199</v>
      </c>
      <c r="C18" s="332">
        <v>1</v>
      </c>
      <c r="D18" s="333" t="s">
        <v>269</v>
      </c>
      <c r="E18" s="125">
        <f t="shared" si="1"/>
        <v>0</v>
      </c>
      <c r="F18" s="123"/>
      <c r="G18" s="123"/>
    </row>
    <row r="19" spans="1:7" s="90" customFormat="1" x14ac:dyDescent="0.2">
      <c r="A19" s="332">
        <v>2</v>
      </c>
      <c r="B19" s="333" t="s">
        <v>180</v>
      </c>
      <c r="C19" s="332">
        <v>2</v>
      </c>
      <c r="D19" s="333" t="s">
        <v>270</v>
      </c>
      <c r="E19" s="125">
        <f t="shared" si="1"/>
        <v>0</v>
      </c>
      <c r="F19" s="123"/>
      <c r="G19" s="123"/>
    </row>
    <row r="20" spans="1:7" s="90" customFormat="1" x14ac:dyDescent="0.2">
      <c r="A20" s="332">
        <v>2</v>
      </c>
      <c r="B20" s="333" t="s">
        <v>180</v>
      </c>
      <c r="C20" s="332">
        <v>3</v>
      </c>
      <c r="D20" s="333" t="s">
        <v>204</v>
      </c>
      <c r="E20" s="125">
        <f t="shared" si="1"/>
        <v>0</v>
      </c>
      <c r="F20" s="123"/>
      <c r="G20" s="123"/>
    </row>
    <row r="21" spans="1:7" s="90" customFormat="1" x14ac:dyDescent="0.2">
      <c r="A21" s="332">
        <v>2</v>
      </c>
      <c r="B21" s="333" t="s">
        <v>180</v>
      </c>
      <c r="C21" s="332">
        <v>4</v>
      </c>
      <c r="D21" s="333" t="s">
        <v>200</v>
      </c>
      <c r="E21" s="125">
        <f t="shared" si="1"/>
        <v>0</v>
      </c>
      <c r="F21" s="123"/>
      <c r="G21" s="123"/>
    </row>
    <row r="22" spans="1:7" s="90" customFormat="1" x14ac:dyDescent="0.2">
      <c r="A22" s="332">
        <v>2</v>
      </c>
      <c r="B22" s="333" t="s">
        <v>180</v>
      </c>
      <c r="C22" s="332">
        <v>5</v>
      </c>
      <c r="D22" s="333" t="s">
        <v>201</v>
      </c>
      <c r="E22" s="125">
        <f t="shared" si="1"/>
        <v>0</v>
      </c>
      <c r="F22" s="123"/>
      <c r="G22" s="123"/>
    </row>
    <row r="23" spans="1:7" s="90" customFormat="1" hidden="1" x14ac:dyDescent="0.2">
      <c r="A23" s="332">
        <v>2</v>
      </c>
      <c r="B23" s="333" t="s">
        <v>180</v>
      </c>
      <c r="C23" s="332">
        <v>6</v>
      </c>
      <c r="D23" s="333" t="s">
        <v>271</v>
      </c>
      <c r="E23" s="125">
        <f t="shared" si="1"/>
        <v>0</v>
      </c>
      <c r="F23" s="123"/>
      <c r="G23" s="123"/>
    </row>
    <row r="24" spans="1:7" s="90" customFormat="1" hidden="1" x14ac:dyDescent="0.2">
      <c r="A24" s="332">
        <v>2</v>
      </c>
      <c r="B24" s="333" t="s">
        <v>180</v>
      </c>
      <c r="C24" s="332">
        <v>7</v>
      </c>
      <c r="D24" s="333" t="s">
        <v>205</v>
      </c>
      <c r="E24" s="125">
        <f t="shared" si="1"/>
        <v>0</v>
      </c>
      <c r="F24" s="123"/>
      <c r="G24" s="123"/>
    </row>
    <row r="25" spans="1:7" s="90" customFormat="1" hidden="1" x14ac:dyDescent="0.2">
      <c r="A25" s="332">
        <v>2</v>
      </c>
      <c r="B25" s="333" t="s">
        <v>180</v>
      </c>
      <c r="C25" s="332">
        <v>8</v>
      </c>
      <c r="D25" s="333" t="s">
        <v>202</v>
      </c>
      <c r="E25" s="125">
        <f t="shared" si="1"/>
        <v>0</v>
      </c>
      <c r="F25" s="123"/>
      <c r="G25" s="123"/>
    </row>
    <row r="26" spans="1:7" s="90" customFormat="1" ht="45" hidden="1" x14ac:dyDescent="0.2">
      <c r="A26" s="332">
        <v>2</v>
      </c>
      <c r="B26" s="333" t="s">
        <v>180</v>
      </c>
      <c r="C26" s="332">
        <v>9</v>
      </c>
      <c r="D26" s="333" t="s">
        <v>726</v>
      </c>
      <c r="E26" s="125">
        <f t="shared" si="1"/>
        <v>0</v>
      </c>
      <c r="F26" s="123"/>
      <c r="G26" s="123"/>
    </row>
    <row r="27" spans="1:7" s="90" customFormat="1" ht="30" hidden="1" x14ac:dyDescent="0.2">
      <c r="A27" s="332">
        <v>2</v>
      </c>
      <c r="B27" s="333" t="s">
        <v>180</v>
      </c>
      <c r="C27" s="332">
        <v>10</v>
      </c>
      <c r="D27" s="333" t="s">
        <v>203</v>
      </c>
      <c r="E27" s="125">
        <f t="shared" si="1"/>
        <v>0</v>
      </c>
      <c r="F27" s="123"/>
      <c r="G27" s="123"/>
    </row>
    <row r="28" spans="1:7" s="90" customFormat="1" hidden="1" x14ac:dyDescent="0.2">
      <c r="A28" s="332">
        <v>2</v>
      </c>
      <c r="B28" s="333" t="s">
        <v>180</v>
      </c>
      <c r="C28" s="332">
        <v>11</v>
      </c>
      <c r="D28" s="333" t="s">
        <v>272</v>
      </c>
      <c r="E28" s="125">
        <f t="shared" si="1"/>
        <v>0</v>
      </c>
      <c r="F28" s="123"/>
      <c r="G28" s="123"/>
    </row>
    <row r="29" spans="1:7" s="90" customFormat="1" hidden="1" x14ac:dyDescent="0.2">
      <c r="A29" s="332">
        <v>2</v>
      </c>
      <c r="B29" s="333" t="s">
        <v>180</v>
      </c>
      <c r="C29" s="332">
        <v>12</v>
      </c>
      <c r="D29" s="333" t="s">
        <v>273</v>
      </c>
      <c r="E29" s="125">
        <f t="shared" si="1"/>
        <v>0</v>
      </c>
      <c r="F29" s="123"/>
      <c r="G29" s="123"/>
    </row>
    <row r="30" spans="1:7" s="90" customFormat="1" hidden="1" x14ac:dyDescent="0.2">
      <c r="A30" s="332">
        <v>2</v>
      </c>
      <c r="B30" s="333" t="s">
        <v>180</v>
      </c>
      <c r="C30" s="332">
        <v>13</v>
      </c>
      <c r="D30" s="333" t="s">
        <v>274</v>
      </c>
      <c r="E30" s="125">
        <f t="shared" si="1"/>
        <v>0</v>
      </c>
      <c r="F30" s="123"/>
      <c r="G30" s="123"/>
    </row>
    <row r="31" spans="1:7" s="90" customFormat="1" hidden="1" x14ac:dyDescent="0.2">
      <c r="A31" s="332">
        <v>2</v>
      </c>
      <c r="B31" s="333" t="s">
        <v>180</v>
      </c>
      <c r="C31" s="332">
        <v>14</v>
      </c>
      <c r="D31" s="333" t="s">
        <v>275</v>
      </c>
      <c r="E31" s="125">
        <f t="shared" si="1"/>
        <v>0</v>
      </c>
      <c r="F31" s="123"/>
      <c r="G31" s="123"/>
    </row>
    <row r="32" spans="1:7" s="90" customFormat="1" ht="30" hidden="1" x14ac:dyDescent="0.2">
      <c r="A32" s="332">
        <v>3</v>
      </c>
      <c r="B32" s="333" t="s">
        <v>178</v>
      </c>
      <c r="C32" s="332">
        <v>15</v>
      </c>
      <c r="D32" s="333" t="s">
        <v>177</v>
      </c>
      <c r="E32" s="125">
        <f t="shared" si="1"/>
        <v>0</v>
      </c>
      <c r="F32" s="123"/>
      <c r="G32" s="123"/>
    </row>
    <row r="33" spans="1:7" s="90" customFormat="1" ht="30" hidden="1" x14ac:dyDescent="0.2">
      <c r="A33" s="332">
        <v>3</v>
      </c>
      <c r="B33" s="333" t="s">
        <v>178</v>
      </c>
      <c r="C33" s="332">
        <v>16</v>
      </c>
      <c r="D33" s="333" t="s">
        <v>206</v>
      </c>
      <c r="E33" s="125">
        <f t="shared" si="1"/>
        <v>0</v>
      </c>
      <c r="F33" s="123"/>
      <c r="G33" s="123"/>
    </row>
    <row r="34" spans="1:7" s="90" customFormat="1" hidden="1" x14ac:dyDescent="0.2">
      <c r="A34" s="332">
        <v>4</v>
      </c>
      <c r="B34" s="333" t="s">
        <v>176</v>
      </c>
      <c r="C34" s="332">
        <v>17</v>
      </c>
      <c r="D34" s="333" t="s">
        <v>207</v>
      </c>
      <c r="E34" s="125">
        <f t="shared" si="1"/>
        <v>0</v>
      </c>
      <c r="F34" s="123"/>
      <c r="G34" s="123"/>
    </row>
    <row r="35" spans="1:7" s="90" customFormat="1" hidden="1" x14ac:dyDescent="0.2">
      <c r="A35" s="332">
        <v>4</v>
      </c>
      <c r="B35" s="333" t="s">
        <v>176</v>
      </c>
      <c r="C35" s="332">
        <v>18</v>
      </c>
      <c r="D35" s="333" t="s">
        <v>276</v>
      </c>
      <c r="E35" s="125">
        <f t="shared" si="1"/>
        <v>0</v>
      </c>
      <c r="F35" s="123"/>
      <c r="G35" s="123"/>
    </row>
    <row r="36" spans="1:7" s="90" customFormat="1" hidden="1" x14ac:dyDescent="0.2">
      <c r="A36" s="332">
        <v>4</v>
      </c>
      <c r="B36" s="333" t="s">
        <v>176</v>
      </c>
      <c r="C36" s="332">
        <v>19</v>
      </c>
      <c r="D36" s="333" t="s">
        <v>277</v>
      </c>
      <c r="E36" s="125">
        <f t="shared" si="1"/>
        <v>0</v>
      </c>
      <c r="F36" s="123"/>
      <c r="G36" s="123"/>
    </row>
    <row r="37" spans="1:7" s="90" customFormat="1" hidden="1" x14ac:dyDescent="0.2">
      <c r="A37" s="332">
        <v>4</v>
      </c>
      <c r="B37" s="333" t="s">
        <v>176</v>
      </c>
      <c r="C37" s="332">
        <v>20</v>
      </c>
      <c r="D37" s="333" t="s">
        <v>278</v>
      </c>
      <c r="E37" s="125">
        <f t="shared" si="1"/>
        <v>0</v>
      </c>
      <c r="F37" s="123"/>
      <c r="G37" s="123"/>
    </row>
    <row r="38" spans="1:7" s="90" customFormat="1" hidden="1" x14ac:dyDescent="0.2">
      <c r="A38" s="332">
        <v>4</v>
      </c>
      <c r="B38" s="333" t="s">
        <v>176</v>
      </c>
      <c r="C38" s="332">
        <v>21</v>
      </c>
      <c r="D38" s="333" t="s">
        <v>208</v>
      </c>
      <c r="E38" s="125">
        <f t="shared" si="1"/>
        <v>0</v>
      </c>
      <c r="F38" s="123"/>
      <c r="G38" s="123"/>
    </row>
    <row r="39" spans="1:7" s="90" customFormat="1" hidden="1" x14ac:dyDescent="0.2">
      <c r="A39" s="332">
        <v>4</v>
      </c>
      <c r="B39" s="333" t="s">
        <v>176</v>
      </c>
      <c r="C39" s="332">
        <v>22</v>
      </c>
      <c r="D39" s="333" t="s">
        <v>1103</v>
      </c>
      <c r="E39" s="125">
        <f t="shared" si="1"/>
        <v>0</v>
      </c>
      <c r="F39" s="123"/>
      <c r="G39" s="123"/>
    </row>
    <row r="40" spans="1:7" s="90" customFormat="1" hidden="1" x14ac:dyDescent="0.2">
      <c r="A40" s="332">
        <v>5</v>
      </c>
      <c r="B40" s="333" t="s">
        <v>174</v>
      </c>
      <c r="C40" s="332">
        <v>23</v>
      </c>
      <c r="D40" s="333" t="s">
        <v>727</v>
      </c>
      <c r="E40" s="125">
        <f t="shared" si="1"/>
        <v>0</v>
      </c>
      <c r="F40" s="123"/>
      <c r="G40" s="123"/>
    </row>
    <row r="41" spans="1:7" s="90" customFormat="1" hidden="1" x14ac:dyDescent="0.2">
      <c r="A41" s="332">
        <v>5</v>
      </c>
      <c r="B41" s="333" t="s">
        <v>174</v>
      </c>
      <c r="C41" s="332">
        <v>24</v>
      </c>
      <c r="D41" s="333" t="s">
        <v>728</v>
      </c>
      <c r="E41" s="125">
        <f t="shared" si="1"/>
        <v>0</v>
      </c>
      <c r="F41" s="123"/>
      <c r="G41" s="123"/>
    </row>
    <row r="42" spans="1:7" s="90" customFormat="1" hidden="1" x14ac:dyDescent="0.2">
      <c r="A42" s="332">
        <v>5</v>
      </c>
      <c r="B42" s="333" t="s">
        <v>174</v>
      </c>
      <c r="C42" s="332">
        <v>25</v>
      </c>
      <c r="D42" s="333" t="s">
        <v>209</v>
      </c>
      <c r="E42" s="125">
        <f t="shared" si="1"/>
        <v>0</v>
      </c>
      <c r="F42" s="123"/>
      <c r="G42" s="123"/>
    </row>
    <row r="43" spans="1:7" s="90" customFormat="1" hidden="1" x14ac:dyDescent="0.2">
      <c r="A43" s="332">
        <v>5</v>
      </c>
      <c r="B43" s="333" t="s">
        <v>174</v>
      </c>
      <c r="C43" s="332">
        <v>26</v>
      </c>
      <c r="D43" s="333" t="s">
        <v>1104</v>
      </c>
      <c r="E43" s="125">
        <f t="shared" si="1"/>
        <v>0</v>
      </c>
      <c r="F43" s="123"/>
      <c r="G43" s="123"/>
    </row>
    <row r="44" spans="1:7" s="90" customFormat="1" hidden="1" x14ac:dyDescent="0.2">
      <c r="A44" s="332">
        <v>5</v>
      </c>
      <c r="B44" s="333" t="s">
        <v>174</v>
      </c>
      <c r="C44" s="332">
        <v>27</v>
      </c>
      <c r="D44" s="333" t="s">
        <v>1105</v>
      </c>
      <c r="E44" s="125">
        <f t="shared" si="1"/>
        <v>0</v>
      </c>
      <c r="F44" s="123"/>
      <c r="G44" s="123"/>
    </row>
    <row r="45" spans="1:7" s="90" customFormat="1" hidden="1" x14ac:dyDescent="0.2">
      <c r="A45" s="332">
        <v>6</v>
      </c>
      <c r="B45" s="333" t="s">
        <v>172</v>
      </c>
      <c r="C45" s="332">
        <v>28</v>
      </c>
      <c r="D45" s="333" t="s">
        <v>280</v>
      </c>
      <c r="E45" s="125">
        <f t="shared" si="1"/>
        <v>0</v>
      </c>
      <c r="F45" s="123"/>
      <c r="G45" s="123"/>
    </row>
    <row r="46" spans="1:7" s="90" customFormat="1" hidden="1" x14ac:dyDescent="0.2">
      <c r="A46" s="332">
        <v>6</v>
      </c>
      <c r="B46" s="333" t="s">
        <v>172</v>
      </c>
      <c r="C46" s="332">
        <v>29</v>
      </c>
      <c r="D46" s="333" t="s">
        <v>281</v>
      </c>
      <c r="E46" s="125">
        <f t="shared" si="1"/>
        <v>0</v>
      </c>
      <c r="F46" s="123"/>
      <c r="G46" s="123"/>
    </row>
    <row r="47" spans="1:7" s="90" customFormat="1" hidden="1" x14ac:dyDescent="0.2">
      <c r="A47" s="332">
        <v>6</v>
      </c>
      <c r="B47" s="333" t="s">
        <v>172</v>
      </c>
      <c r="C47" s="332">
        <v>30</v>
      </c>
      <c r="D47" s="333" t="s">
        <v>282</v>
      </c>
      <c r="E47" s="125">
        <f t="shared" si="1"/>
        <v>0</v>
      </c>
      <c r="F47" s="123"/>
      <c r="G47" s="123"/>
    </row>
    <row r="48" spans="1:7" s="90" customFormat="1" hidden="1" x14ac:dyDescent="0.2">
      <c r="A48" s="332">
        <v>7</v>
      </c>
      <c r="B48" s="333" t="s">
        <v>170</v>
      </c>
      <c r="C48" s="332">
        <v>31</v>
      </c>
      <c r="D48" s="333" t="s">
        <v>210</v>
      </c>
      <c r="E48" s="125">
        <f t="shared" si="1"/>
        <v>0</v>
      </c>
      <c r="F48" s="123"/>
      <c r="G48" s="123"/>
    </row>
    <row r="49" spans="1:7" s="90" customFormat="1" hidden="1" x14ac:dyDescent="0.2">
      <c r="A49" s="332">
        <v>8</v>
      </c>
      <c r="B49" s="333" t="s">
        <v>166</v>
      </c>
      <c r="C49" s="332">
        <v>32</v>
      </c>
      <c r="D49" s="333" t="s">
        <v>168</v>
      </c>
      <c r="E49" s="125">
        <f t="shared" si="1"/>
        <v>0</v>
      </c>
      <c r="F49" s="123"/>
      <c r="G49" s="123"/>
    </row>
    <row r="50" spans="1:7" s="90" customFormat="1" ht="30" hidden="1" x14ac:dyDescent="0.2">
      <c r="A50" s="332">
        <v>8</v>
      </c>
      <c r="B50" s="333" t="s">
        <v>166</v>
      </c>
      <c r="C50" s="332">
        <v>33</v>
      </c>
      <c r="D50" s="333" t="s">
        <v>167</v>
      </c>
      <c r="E50" s="125">
        <f t="shared" si="1"/>
        <v>0</v>
      </c>
      <c r="F50" s="123"/>
      <c r="G50" s="123"/>
    </row>
    <row r="51" spans="1:7" s="90" customFormat="1" ht="45" hidden="1" x14ac:dyDescent="0.2">
      <c r="A51" s="332">
        <v>8</v>
      </c>
      <c r="B51" s="333" t="s">
        <v>166</v>
      </c>
      <c r="C51" s="332">
        <v>34</v>
      </c>
      <c r="D51" s="333" t="s">
        <v>165</v>
      </c>
      <c r="E51" s="125">
        <f t="shared" si="1"/>
        <v>0</v>
      </c>
      <c r="F51" s="123"/>
      <c r="G51" s="123"/>
    </row>
    <row r="52" spans="1:7" s="90" customFormat="1" ht="30" hidden="1" x14ac:dyDescent="0.2">
      <c r="A52" s="332">
        <v>9</v>
      </c>
      <c r="B52" s="333" t="s">
        <v>163</v>
      </c>
      <c r="C52" s="332">
        <v>35</v>
      </c>
      <c r="D52" s="333" t="s">
        <v>283</v>
      </c>
      <c r="E52" s="125">
        <f t="shared" si="1"/>
        <v>0</v>
      </c>
      <c r="F52" s="123"/>
      <c r="G52" s="123"/>
    </row>
    <row r="53" spans="1:7" s="90" customFormat="1" ht="30" hidden="1" x14ac:dyDescent="0.2">
      <c r="A53" s="332">
        <v>9</v>
      </c>
      <c r="B53" s="333" t="s">
        <v>163</v>
      </c>
      <c r="C53" s="332">
        <v>36</v>
      </c>
      <c r="D53" s="333" t="s">
        <v>284</v>
      </c>
      <c r="E53" s="125">
        <f t="shared" si="1"/>
        <v>0</v>
      </c>
      <c r="F53" s="123"/>
      <c r="G53" s="123"/>
    </row>
    <row r="54" spans="1:7" s="90" customFormat="1" ht="30" hidden="1" x14ac:dyDescent="0.2">
      <c r="A54" s="332">
        <v>9</v>
      </c>
      <c r="B54" s="333" t="s">
        <v>163</v>
      </c>
      <c r="C54" s="332">
        <v>37</v>
      </c>
      <c r="D54" s="333" t="s">
        <v>285</v>
      </c>
      <c r="E54" s="125">
        <f t="shared" si="1"/>
        <v>0</v>
      </c>
      <c r="F54" s="123"/>
      <c r="G54" s="123"/>
    </row>
    <row r="55" spans="1:7" s="90" customFormat="1" ht="30" hidden="1" x14ac:dyDescent="0.2">
      <c r="A55" s="332">
        <v>9</v>
      </c>
      <c r="B55" s="333" t="s">
        <v>163</v>
      </c>
      <c r="C55" s="332">
        <v>38</v>
      </c>
      <c r="D55" s="333" t="s">
        <v>286</v>
      </c>
      <c r="E55" s="125">
        <f t="shared" si="1"/>
        <v>0</v>
      </c>
      <c r="F55" s="123"/>
      <c r="G55" s="123"/>
    </row>
    <row r="56" spans="1:7" s="90" customFormat="1" ht="30" hidden="1" x14ac:dyDescent="0.2">
      <c r="A56" s="332">
        <v>9</v>
      </c>
      <c r="B56" s="333" t="s">
        <v>163</v>
      </c>
      <c r="C56" s="332">
        <v>39</v>
      </c>
      <c r="D56" s="333" t="s">
        <v>730</v>
      </c>
      <c r="E56" s="125">
        <f t="shared" si="1"/>
        <v>0</v>
      </c>
      <c r="F56" s="123"/>
      <c r="G56" s="123"/>
    </row>
    <row r="57" spans="1:7" s="90" customFormat="1" ht="30" hidden="1" x14ac:dyDescent="0.2">
      <c r="A57" s="332">
        <v>9</v>
      </c>
      <c r="B57" s="333" t="s">
        <v>163</v>
      </c>
      <c r="C57" s="332">
        <v>40</v>
      </c>
      <c r="D57" s="333" t="s">
        <v>731</v>
      </c>
      <c r="E57" s="125">
        <f t="shared" si="1"/>
        <v>0</v>
      </c>
      <c r="F57" s="123"/>
      <c r="G57" s="123"/>
    </row>
    <row r="58" spans="1:7" s="90" customFormat="1" ht="30" hidden="1" x14ac:dyDescent="0.2">
      <c r="A58" s="332">
        <v>9</v>
      </c>
      <c r="B58" s="333" t="s">
        <v>163</v>
      </c>
      <c r="C58" s="332">
        <v>41</v>
      </c>
      <c r="D58" s="333" t="s">
        <v>732</v>
      </c>
      <c r="E58" s="125">
        <f t="shared" si="1"/>
        <v>0</v>
      </c>
      <c r="F58" s="123"/>
      <c r="G58" s="123"/>
    </row>
    <row r="59" spans="1:7" s="90" customFormat="1" ht="30" hidden="1" x14ac:dyDescent="0.2">
      <c r="A59" s="332">
        <v>9</v>
      </c>
      <c r="B59" s="333" t="s">
        <v>163</v>
      </c>
      <c r="C59" s="332">
        <v>42</v>
      </c>
      <c r="D59" s="333" t="s">
        <v>733</v>
      </c>
      <c r="E59" s="125">
        <f t="shared" si="1"/>
        <v>0</v>
      </c>
      <c r="F59" s="123"/>
      <c r="G59" s="123"/>
    </row>
    <row r="60" spans="1:7" s="90" customFormat="1" ht="30" hidden="1" x14ac:dyDescent="0.2">
      <c r="A60" s="332">
        <v>9</v>
      </c>
      <c r="B60" s="333" t="s">
        <v>163</v>
      </c>
      <c r="C60" s="332">
        <v>43</v>
      </c>
      <c r="D60" s="333" t="s">
        <v>287</v>
      </c>
      <c r="E60" s="125">
        <f t="shared" si="1"/>
        <v>0</v>
      </c>
      <c r="F60" s="123"/>
      <c r="G60" s="123"/>
    </row>
    <row r="61" spans="1:7" s="90" customFormat="1" ht="30" hidden="1" x14ac:dyDescent="0.2">
      <c r="A61" s="332">
        <v>9</v>
      </c>
      <c r="B61" s="333" t="s">
        <v>163</v>
      </c>
      <c r="C61" s="332">
        <v>44</v>
      </c>
      <c r="D61" s="333" t="s">
        <v>288</v>
      </c>
      <c r="E61" s="125">
        <f t="shared" si="1"/>
        <v>0</v>
      </c>
      <c r="F61" s="123"/>
      <c r="G61" s="123"/>
    </row>
    <row r="62" spans="1:7" s="90" customFormat="1" hidden="1" x14ac:dyDescent="0.2">
      <c r="A62" s="332">
        <v>10</v>
      </c>
      <c r="B62" s="333" t="s">
        <v>161</v>
      </c>
      <c r="C62" s="332">
        <v>45</v>
      </c>
      <c r="D62" s="333" t="s">
        <v>734</v>
      </c>
      <c r="E62" s="125">
        <f t="shared" si="1"/>
        <v>0</v>
      </c>
      <c r="F62" s="123"/>
      <c r="G62" s="123"/>
    </row>
    <row r="63" spans="1:7" s="90" customFormat="1" hidden="1" x14ac:dyDescent="0.2">
      <c r="A63" s="332">
        <v>10</v>
      </c>
      <c r="B63" s="333" t="s">
        <v>161</v>
      </c>
      <c r="C63" s="332">
        <v>46</v>
      </c>
      <c r="D63" s="333" t="s">
        <v>735</v>
      </c>
      <c r="E63" s="125">
        <f t="shared" si="1"/>
        <v>0</v>
      </c>
      <c r="F63" s="123"/>
      <c r="G63" s="123"/>
    </row>
    <row r="64" spans="1:7" s="90" customFormat="1" hidden="1" x14ac:dyDescent="0.2">
      <c r="A64" s="332">
        <v>10</v>
      </c>
      <c r="B64" s="333" t="s">
        <v>161</v>
      </c>
      <c r="C64" s="332">
        <v>47</v>
      </c>
      <c r="D64" s="333" t="s">
        <v>736</v>
      </c>
      <c r="E64" s="125">
        <f t="shared" si="1"/>
        <v>0</v>
      </c>
      <c r="F64" s="123"/>
      <c r="G64" s="123"/>
    </row>
    <row r="65" spans="1:7" s="90" customFormat="1" hidden="1" x14ac:dyDescent="0.2">
      <c r="A65" s="332">
        <v>10</v>
      </c>
      <c r="B65" s="333" t="s">
        <v>161</v>
      </c>
      <c r="C65" s="332">
        <v>48</v>
      </c>
      <c r="D65" s="333" t="s">
        <v>737</v>
      </c>
      <c r="E65" s="125">
        <f t="shared" si="1"/>
        <v>0</v>
      </c>
      <c r="F65" s="123"/>
      <c r="G65" s="123"/>
    </row>
    <row r="66" spans="1:7" s="90" customFormat="1" hidden="1" x14ac:dyDescent="0.2">
      <c r="A66" s="332">
        <v>10</v>
      </c>
      <c r="B66" s="333" t="s">
        <v>161</v>
      </c>
      <c r="C66" s="332">
        <v>49</v>
      </c>
      <c r="D66" s="333" t="s">
        <v>289</v>
      </c>
      <c r="E66" s="125">
        <f t="shared" si="1"/>
        <v>0</v>
      </c>
      <c r="F66" s="123"/>
      <c r="G66" s="123"/>
    </row>
    <row r="67" spans="1:7" s="90" customFormat="1" hidden="1" x14ac:dyDescent="0.2">
      <c r="A67" s="332">
        <v>10</v>
      </c>
      <c r="B67" s="333" t="s">
        <v>161</v>
      </c>
      <c r="C67" s="332">
        <v>50</v>
      </c>
      <c r="D67" s="333" t="s">
        <v>290</v>
      </c>
      <c r="E67" s="125">
        <f t="shared" si="1"/>
        <v>0</v>
      </c>
      <c r="F67" s="123"/>
      <c r="G67" s="123"/>
    </row>
    <row r="68" spans="1:7" s="90" customFormat="1" hidden="1" x14ac:dyDescent="0.2">
      <c r="A68" s="332">
        <v>10</v>
      </c>
      <c r="B68" s="333" t="s">
        <v>161</v>
      </c>
      <c r="C68" s="332">
        <v>51</v>
      </c>
      <c r="D68" s="333" t="s">
        <v>291</v>
      </c>
      <c r="E68" s="125">
        <f t="shared" si="1"/>
        <v>0</v>
      </c>
      <c r="F68" s="123"/>
      <c r="G68" s="123"/>
    </row>
    <row r="69" spans="1:7" s="90" customFormat="1" hidden="1" x14ac:dyDescent="0.2">
      <c r="A69" s="332">
        <v>11</v>
      </c>
      <c r="B69" s="333" t="s">
        <v>158</v>
      </c>
      <c r="C69" s="332">
        <v>52</v>
      </c>
      <c r="D69" s="333" t="s">
        <v>159</v>
      </c>
      <c r="E69" s="125">
        <f t="shared" si="1"/>
        <v>0</v>
      </c>
      <c r="F69" s="123"/>
      <c r="G69" s="123"/>
    </row>
    <row r="70" spans="1:7" s="90" customFormat="1" hidden="1" x14ac:dyDescent="0.2">
      <c r="A70" s="332">
        <v>11</v>
      </c>
      <c r="B70" s="333" t="s">
        <v>158</v>
      </c>
      <c r="C70" s="332">
        <v>53</v>
      </c>
      <c r="D70" s="333" t="s">
        <v>292</v>
      </c>
      <c r="E70" s="125">
        <f t="shared" si="1"/>
        <v>0</v>
      </c>
      <c r="F70" s="123"/>
      <c r="G70" s="123"/>
    </row>
    <row r="71" spans="1:7" s="90" customFormat="1" hidden="1" x14ac:dyDescent="0.2">
      <c r="A71" s="332">
        <v>11</v>
      </c>
      <c r="B71" s="333" t="s">
        <v>158</v>
      </c>
      <c r="C71" s="332">
        <v>54</v>
      </c>
      <c r="D71" s="333" t="s">
        <v>738</v>
      </c>
      <c r="E71" s="125">
        <f t="shared" si="1"/>
        <v>0</v>
      </c>
      <c r="F71" s="123"/>
      <c r="G71" s="123"/>
    </row>
    <row r="72" spans="1:7" s="90" customFormat="1" hidden="1" x14ac:dyDescent="0.2">
      <c r="A72" s="332">
        <v>11</v>
      </c>
      <c r="B72" s="333" t="s">
        <v>158</v>
      </c>
      <c r="C72" s="332">
        <v>55</v>
      </c>
      <c r="D72" s="333" t="s">
        <v>739</v>
      </c>
      <c r="E72" s="125">
        <f t="shared" si="1"/>
        <v>0</v>
      </c>
      <c r="F72" s="123"/>
      <c r="G72" s="123"/>
    </row>
    <row r="73" spans="1:7" s="90" customFormat="1" hidden="1" x14ac:dyDescent="0.2">
      <c r="A73" s="332">
        <v>12</v>
      </c>
      <c r="B73" s="333" t="s">
        <v>151</v>
      </c>
      <c r="C73" s="332">
        <v>56</v>
      </c>
      <c r="D73" s="333" t="s">
        <v>211</v>
      </c>
      <c r="E73" s="125">
        <f t="shared" si="1"/>
        <v>0</v>
      </c>
      <c r="F73" s="123"/>
      <c r="G73" s="123"/>
    </row>
    <row r="74" spans="1:7" s="90" customFormat="1" hidden="1" x14ac:dyDescent="0.2">
      <c r="A74" s="332">
        <v>12</v>
      </c>
      <c r="B74" s="333" t="s">
        <v>151</v>
      </c>
      <c r="C74" s="332">
        <v>57</v>
      </c>
      <c r="D74" s="333" t="s">
        <v>212</v>
      </c>
      <c r="E74" s="125">
        <f t="shared" si="1"/>
        <v>0</v>
      </c>
      <c r="F74" s="123"/>
      <c r="G74" s="123"/>
    </row>
    <row r="75" spans="1:7" s="90" customFormat="1" hidden="1" x14ac:dyDescent="0.2">
      <c r="A75" s="332">
        <v>12</v>
      </c>
      <c r="B75" s="333" t="s">
        <v>151</v>
      </c>
      <c r="C75" s="332">
        <v>58</v>
      </c>
      <c r="D75" s="333" t="s">
        <v>293</v>
      </c>
      <c r="E75" s="125">
        <f t="shared" si="1"/>
        <v>0</v>
      </c>
      <c r="F75" s="123"/>
      <c r="G75" s="123"/>
    </row>
    <row r="76" spans="1:7" s="90" customFormat="1" hidden="1" x14ac:dyDescent="0.2">
      <c r="A76" s="332">
        <v>12</v>
      </c>
      <c r="B76" s="333" t="s">
        <v>151</v>
      </c>
      <c r="C76" s="332">
        <v>59</v>
      </c>
      <c r="D76" s="333" t="s">
        <v>213</v>
      </c>
      <c r="E76" s="125">
        <f t="shared" si="1"/>
        <v>0</v>
      </c>
      <c r="F76" s="123"/>
      <c r="G76" s="123"/>
    </row>
    <row r="77" spans="1:7" s="90" customFormat="1" hidden="1" x14ac:dyDescent="0.2">
      <c r="A77" s="332">
        <v>12</v>
      </c>
      <c r="B77" s="333" t="s">
        <v>151</v>
      </c>
      <c r="C77" s="332">
        <v>60</v>
      </c>
      <c r="D77" s="333" t="s">
        <v>214</v>
      </c>
      <c r="E77" s="125">
        <f t="shared" si="1"/>
        <v>0</v>
      </c>
      <c r="F77" s="123"/>
      <c r="G77" s="123"/>
    </row>
    <row r="78" spans="1:7" s="90" customFormat="1" hidden="1" x14ac:dyDescent="0.2">
      <c r="A78" s="332">
        <v>12</v>
      </c>
      <c r="B78" s="333" t="s">
        <v>151</v>
      </c>
      <c r="C78" s="332">
        <v>61</v>
      </c>
      <c r="D78" s="333" t="s">
        <v>215</v>
      </c>
      <c r="E78" s="125">
        <f t="shared" si="1"/>
        <v>0</v>
      </c>
      <c r="F78" s="123"/>
      <c r="G78" s="123"/>
    </row>
    <row r="79" spans="1:7" s="90" customFormat="1" hidden="1" x14ac:dyDescent="0.2">
      <c r="A79" s="332">
        <v>12</v>
      </c>
      <c r="B79" s="333" t="s">
        <v>151</v>
      </c>
      <c r="C79" s="332">
        <v>62</v>
      </c>
      <c r="D79" s="333" t="s">
        <v>1106</v>
      </c>
      <c r="E79" s="125">
        <f t="shared" si="1"/>
        <v>0</v>
      </c>
      <c r="F79" s="123"/>
      <c r="G79" s="123"/>
    </row>
    <row r="80" spans="1:7" s="90" customFormat="1" hidden="1" x14ac:dyDescent="0.2">
      <c r="A80" s="332">
        <v>12</v>
      </c>
      <c r="B80" s="333" t="s">
        <v>151</v>
      </c>
      <c r="C80" s="332">
        <v>63</v>
      </c>
      <c r="D80" s="333" t="s">
        <v>216</v>
      </c>
      <c r="E80" s="125">
        <f t="shared" si="1"/>
        <v>0</v>
      </c>
      <c r="F80" s="123"/>
      <c r="G80" s="123"/>
    </row>
    <row r="81" spans="1:7" s="90" customFormat="1" hidden="1" x14ac:dyDescent="0.2">
      <c r="A81" s="332">
        <v>12</v>
      </c>
      <c r="B81" s="333" t="s">
        <v>151</v>
      </c>
      <c r="C81" s="332">
        <v>64</v>
      </c>
      <c r="D81" s="333" t="s">
        <v>217</v>
      </c>
      <c r="E81" s="125">
        <f t="shared" ref="E81:E144" si="2">F81+G81</f>
        <v>0</v>
      </c>
      <c r="F81" s="123"/>
      <c r="G81" s="123"/>
    </row>
    <row r="82" spans="1:7" s="90" customFormat="1" ht="30" hidden="1" x14ac:dyDescent="0.2">
      <c r="A82" s="332">
        <v>12</v>
      </c>
      <c r="B82" s="333" t="s">
        <v>151</v>
      </c>
      <c r="C82" s="332">
        <v>65</v>
      </c>
      <c r="D82" s="333" t="s">
        <v>294</v>
      </c>
      <c r="E82" s="125">
        <f t="shared" si="2"/>
        <v>0</v>
      </c>
      <c r="F82" s="123"/>
      <c r="G82" s="123"/>
    </row>
    <row r="83" spans="1:7" s="90" customFormat="1" hidden="1" x14ac:dyDescent="0.2">
      <c r="A83" s="332">
        <v>12</v>
      </c>
      <c r="B83" s="333" t="s">
        <v>151</v>
      </c>
      <c r="C83" s="332">
        <v>66</v>
      </c>
      <c r="D83" s="333" t="s">
        <v>150</v>
      </c>
      <c r="E83" s="125">
        <f t="shared" si="2"/>
        <v>0</v>
      </c>
      <c r="F83" s="123"/>
      <c r="G83" s="123"/>
    </row>
    <row r="84" spans="1:7" s="90" customFormat="1" hidden="1" x14ac:dyDescent="0.2">
      <c r="A84" s="332">
        <v>12</v>
      </c>
      <c r="B84" s="333" t="s">
        <v>151</v>
      </c>
      <c r="C84" s="332">
        <v>67</v>
      </c>
      <c r="D84" s="333" t="s">
        <v>740</v>
      </c>
      <c r="E84" s="125">
        <f t="shared" si="2"/>
        <v>0</v>
      </c>
      <c r="F84" s="123"/>
      <c r="G84" s="123"/>
    </row>
    <row r="85" spans="1:7" s="90" customFormat="1" hidden="1" x14ac:dyDescent="0.2">
      <c r="A85" s="332">
        <v>12</v>
      </c>
      <c r="B85" s="333" t="s">
        <v>151</v>
      </c>
      <c r="C85" s="332">
        <v>68</v>
      </c>
      <c r="D85" s="333" t="s">
        <v>295</v>
      </c>
      <c r="E85" s="125">
        <f t="shared" si="2"/>
        <v>0</v>
      </c>
      <c r="F85" s="123"/>
      <c r="G85" s="123"/>
    </row>
    <row r="86" spans="1:7" s="90" customFormat="1" ht="30" hidden="1" x14ac:dyDescent="0.2">
      <c r="A86" s="332">
        <v>13</v>
      </c>
      <c r="B86" s="333" t="s">
        <v>148</v>
      </c>
      <c r="C86" s="332">
        <v>69</v>
      </c>
      <c r="D86" s="333" t="s">
        <v>741</v>
      </c>
      <c r="E86" s="125">
        <f t="shared" si="2"/>
        <v>0</v>
      </c>
      <c r="F86" s="123"/>
      <c r="G86" s="123"/>
    </row>
    <row r="87" spans="1:7" s="90" customFormat="1" ht="30" hidden="1" x14ac:dyDescent="0.2">
      <c r="A87" s="332">
        <v>13</v>
      </c>
      <c r="B87" s="333" t="s">
        <v>148</v>
      </c>
      <c r="C87" s="332">
        <v>70</v>
      </c>
      <c r="D87" s="333" t="s">
        <v>742</v>
      </c>
      <c r="E87" s="125">
        <f t="shared" si="2"/>
        <v>0</v>
      </c>
      <c r="F87" s="123"/>
      <c r="G87" s="123"/>
    </row>
    <row r="88" spans="1:7" s="90" customFormat="1" ht="30" hidden="1" x14ac:dyDescent="0.2">
      <c r="A88" s="332">
        <v>13</v>
      </c>
      <c r="B88" s="333" t="s">
        <v>148</v>
      </c>
      <c r="C88" s="332">
        <v>71</v>
      </c>
      <c r="D88" s="333" t="s">
        <v>743</v>
      </c>
      <c r="E88" s="125">
        <f t="shared" si="2"/>
        <v>0</v>
      </c>
      <c r="F88" s="123"/>
      <c r="G88" s="123"/>
    </row>
    <row r="89" spans="1:7" s="90" customFormat="1" hidden="1" x14ac:dyDescent="0.2">
      <c r="A89" s="332">
        <v>13</v>
      </c>
      <c r="B89" s="333" t="s">
        <v>148</v>
      </c>
      <c r="C89" s="332">
        <v>72</v>
      </c>
      <c r="D89" s="333" t="s">
        <v>744</v>
      </c>
      <c r="E89" s="125">
        <f t="shared" si="2"/>
        <v>0</v>
      </c>
      <c r="F89" s="123"/>
      <c r="G89" s="123"/>
    </row>
    <row r="90" spans="1:7" s="90" customFormat="1" hidden="1" x14ac:dyDescent="0.2">
      <c r="A90" s="332">
        <v>13</v>
      </c>
      <c r="B90" s="333" t="s">
        <v>148</v>
      </c>
      <c r="C90" s="332">
        <v>73</v>
      </c>
      <c r="D90" s="333" t="s">
        <v>745</v>
      </c>
      <c r="E90" s="125">
        <f t="shared" si="2"/>
        <v>0</v>
      </c>
      <c r="F90" s="123"/>
      <c r="G90" s="123"/>
    </row>
    <row r="91" spans="1:7" s="90" customFormat="1" ht="30" hidden="1" x14ac:dyDescent="0.2">
      <c r="A91" s="332">
        <v>13</v>
      </c>
      <c r="B91" s="333" t="s">
        <v>148</v>
      </c>
      <c r="C91" s="332">
        <v>74</v>
      </c>
      <c r="D91" s="333" t="s">
        <v>746</v>
      </c>
      <c r="E91" s="125">
        <f t="shared" si="2"/>
        <v>0</v>
      </c>
      <c r="F91" s="123"/>
      <c r="G91" s="123"/>
    </row>
    <row r="92" spans="1:7" s="90" customFormat="1" ht="30" hidden="1" x14ac:dyDescent="0.2">
      <c r="A92" s="332">
        <v>13</v>
      </c>
      <c r="B92" s="333" t="s">
        <v>148</v>
      </c>
      <c r="C92" s="332">
        <v>75</v>
      </c>
      <c r="D92" s="333" t="s">
        <v>747</v>
      </c>
      <c r="E92" s="125">
        <f t="shared" si="2"/>
        <v>0</v>
      </c>
      <c r="F92" s="123"/>
      <c r="G92" s="123"/>
    </row>
    <row r="93" spans="1:7" s="90" customFormat="1" hidden="1" x14ac:dyDescent="0.2">
      <c r="A93" s="332">
        <v>14</v>
      </c>
      <c r="B93" s="333" t="s">
        <v>146</v>
      </c>
      <c r="C93" s="332">
        <v>76</v>
      </c>
      <c r="D93" s="333" t="s">
        <v>296</v>
      </c>
      <c r="E93" s="125">
        <f t="shared" si="2"/>
        <v>0</v>
      </c>
      <c r="F93" s="123"/>
      <c r="G93" s="123"/>
    </row>
    <row r="94" spans="1:7" s="90" customFormat="1" hidden="1" x14ac:dyDescent="0.2">
      <c r="A94" s="332">
        <v>14</v>
      </c>
      <c r="B94" s="333" t="s">
        <v>146</v>
      </c>
      <c r="C94" s="332">
        <v>77</v>
      </c>
      <c r="D94" s="333" t="s">
        <v>297</v>
      </c>
      <c r="E94" s="125">
        <f t="shared" si="2"/>
        <v>0</v>
      </c>
      <c r="F94" s="123"/>
      <c r="G94" s="123"/>
    </row>
    <row r="95" spans="1:7" s="90" customFormat="1" hidden="1" x14ac:dyDescent="0.2">
      <c r="A95" s="332">
        <v>14</v>
      </c>
      <c r="B95" s="333" t="s">
        <v>146</v>
      </c>
      <c r="C95" s="332">
        <v>78</v>
      </c>
      <c r="D95" s="333" t="s">
        <v>298</v>
      </c>
      <c r="E95" s="125">
        <f t="shared" si="2"/>
        <v>0</v>
      </c>
      <c r="F95" s="123"/>
      <c r="G95" s="123"/>
    </row>
    <row r="96" spans="1:7" s="90" customFormat="1" hidden="1" x14ac:dyDescent="0.2">
      <c r="A96" s="332">
        <v>15</v>
      </c>
      <c r="B96" s="333" t="s">
        <v>143</v>
      </c>
      <c r="C96" s="332">
        <v>79</v>
      </c>
      <c r="D96" s="333" t="s">
        <v>218</v>
      </c>
      <c r="E96" s="125">
        <f t="shared" si="2"/>
        <v>0</v>
      </c>
      <c r="F96" s="123"/>
      <c r="G96" s="123"/>
    </row>
    <row r="97" spans="1:7" s="90" customFormat="1" hidden="1" x14ac:dyDescent="0.2">
      <c r="A97" s="332">
        <v>15</v>
      </c>
      <c r="B97" s="333" t="s">
        <v>143</v>
      </c>
      <c r="C97" s="332">
        <v>80</v>
      </c>
      <c r="D97" s="333" t="s">
        <v>219</v>
      </c>
      <c r="E97" s="125">
        <f t="shared" si="2"/>
        <v>0</v>
      </c>
      <c r="F97" s="123"/>
      <c r="G97" s="123"/>
    </row>
    <row r="98" spans="1:7" s="90" customFormat="1" hidden="1" x14ac:dyDescent="0.2">
      <c r="A98" s="332">
        <v>15</v>
      </c>
      <c r="B98" s="333" t="s">
        <v>143</v>
      </c>
      <c r="C98" s="332">
        <v>81</v>
      </c>
      <c r="D98" s="333" t="s">
        <v>299</v>
      </c>
      <c r="E98" s="125">
        <f t="shared" si="2"/>
        <v>0</v>
      </c>
      <c r="F98" s="123"/>
      <c r="G98" s="123"/>
    </row>
    <row r="99" spans="1:7" s="90" customFormat="1" hidden="1" x14ac:dyDescent="0.2">
      <c r="A99" s="332">
        <v>15</v>
      </c>
      <c r="B99" s="333" t="s">
        <v>143</v>
      </c>
      <c r="C99" s="332">
        <v>82</v>
      </c>
      <c r="D99" s="333" t="s">
        <v>300</v>
      </c>
      <c r="E99" s="125">
        <f t="shared" si="2"/>
        <v>0</v>
      </c>
      <c r="F99" s="123"/>
      <c r="G99" s="123"/>
    </row>
    <row r="100" spans="1:7" s="90" customFormat="1" hidden="1" x14ac:dyDescent="0.2">
      <c r="A100" s="332">
        <v>15</v>
      </c>
      <c r="B100" s="333" t="s">
        <v>143</v>
      </c>
      <c r="C100" s="332">
        <v>83</v>
      </c>
      <c r="D100" s="333" t="s">
        <v>748</v>
      </c>
      <c r="E100" s="125">
        <f t="shared" si="2"/>
        <v>0</v>
      </c>
      <c r="F100" s="123"/>
      <c r="G100" s="123"/>
    </row>
    <row r="101" spans="1:7" s="90" customFormat="1" hidden="1" x14ac:dyDescent="0.2">
      <c r="A101" s="332">
        <v>15</v>
      </c>
      <c r="B101" s="333" t="s">
        <v>143</v>
      </c>
      <c r="C101" s="332">
        <v>84</v>
      </c>
      <c r="D101" s="333" t="s">
        <v>749</v>
      </c>
      <c r="E101" s="125">
        <f t="shared" si="2"/>
        <v>0</v>
      </c>
      <c r="F101" s="123"/>
      <c r="G101" s="123"/>
    </row>
    <row r="102" spans="1:7" s="90" customFormat="1" hidden="1" x14ac:dyDescent="0.2">
      <c r="A102" s="332">
        <v>15</v>
      </c>
      <c r="B102" s="333" t="s">
        <v>143</v>
      </c>
      <c r="C102" s="332">
        <v>85</v>
      </c>
      <c r="D102" s="333" t="s">
        <v>220</v>
      </c>
      <c r="E102" s="125">
        <f t="shared" si="2"/>
        <v>0</v>
      </c>
      <c r="F102" s="123"/>
      <c r="G102" s="123"/>
    </row>
    <row r="103" spans="1:7" s="90" customFormat="1" ht="30" hidden="1" x14ac:dyDescent="0.2">
      <c r="A103" s="332">
        <v>15</v>
      </c>
      <c r="B103" s="333" t="s">
        <v>143</v>
      </c>
      <c r="C103" s="332">
        <v>86</v>
      </c>
      <c r="D103" s="333" t="s">
        <v>144</v>
      </c>
      <c r="E103" s="125">
        <f t="shared" si="2"/>
        <v>0</v>
      </c>
      <c r="F103" s="123"/>
      <c r="G103" s="123"/>
    </row>
    <row r="104" spans="1:7" s="90" customFormat="1" hidden="1" x14ac:dyDescent="0.2">
      <c r="A104" s="332">
        <v>15</v>
      </c>
      <c r="B104" s="333" t="s">
        <v>143</v>
      </c>
      <c r="C104" s="332">
        <v>87</v>
      </c>
      <c r="D104" s="333" t="s">
        <v>301</v>
      </c>
      <c r="E104" s="125">
        <f t="shared" si="2"/>
        <v>0</v>
      </c>
      <c r="F104" s="123"/>
      <c r="G104" s="123"/>
    </row>
    <row r="105" spans="1:7" s="90" customFormat="1" hidden="1" x14ac:dyDescent="0.2">
      <c r="A105" s="332">
        <v>15</v>
      </c>
      <c r="B105" s="333" t="s">
        <v>143</v>
      </c>
      <c r="C105" s="332">
        <v>88</v>
      </c>
      <c r="D105" s="333" t="s">
        <v>302</v>
      </c>
      <c r="E105" s="125">
        <f t="shared" si="2"/>
        <v>0</v>
      </c>
      <c r="F105" s="123"/>
      <c r="G105" s="123"/>
    </row>
    <row r="106" spans="1:7" s="90" customFormat="1" ht="30" hidden="1" x14ac:dyDescent="0.2">
      <c r="A106" s="332">
        <v>15</v>
      </c>
      <c r="B106" s="333" t="s">
        <v>143</v>
      </c>
      <c r="C106" s="332">
        <v>89</v>
      </c>
      <c r="D106" s="333" t="s">
        <v>221</v>
      </c>
      <c r="E106" s="125">
        <f t="shared" si="2"/>
        <v>0</v>
      </c>
      <c r="F106" s="123"/>
      <c r="G106" s="123"/>
    </row>
    <row r="107" spans="1:7" s="90" customFormat="1" hidden="1" x14ac:dyDescent="0.2">
      <c r="A107" s="332">
        <v>15</v>
      </c>
      <c r="B107" s="333" t="s">
        <v>143</v>
      </c>
      <c r="C107" s="332">
        <v>90</v>
      </c>
      <c r="D107" s="333" t="s">
        <v>222</v>
      </c>
      <c r="E107" s="125">
        <f t="shared" si="2"/>
        <v>0</v>
      </c>
      <c r="F107" s="123"/>
      <c r="G107" s="123"/>
    </row>
    <row r="108" spans="1:7" s="90" customFormat="1" hidden="1" x14ac:dyDescent="0.2">
      <c r="A108" s="332">
        <v>15</v>
      </c>
      <c r="B108" s="333" t="s">
        <v>143</v>
      </c>
      <c r="C108" s="332">
        <v>91</v>
      </c>
      <c r="D108" s="333" t="s">
        <v>750</v>
      </c>
      <c r="E108" s="125">
        <f t="shared" si="2"/>
        <v>0</v>
      </c>
      <c r="F108" s="123"/>
      <c r="G108" s="123"/>
    </row>
    <row r="109" spans="1:7" s="90" customFormat="1" hidden="1" x14ac:dyDescent="0.2">
      <c r="A109" s="332">
        <v>15</v>
      </c>
      <c r="B109" s="333" t="s">
        <v>143</v>
      </c>
      <c r="C109" s="332">
        <v>92</v>
      </c>
      <c r="D109" s="333" t="s">
        <v>751</v>
      </c>
      <c r="E109" s="125">
        <f t="shared" si="2"/>
        <v>0</v>
      </c>
      <c r="F109" s="123"/>
      <c r="G109" s="123"/>
    </row>
    <row r="110" spans="1:7" s="90" customFormat="1" hidden="1" x14ac:dyDescent="0.2">
      <c r="A110" s="332">
        <v>15</v>
      </c>
      <c r="B110" s="333" t="s">
        <v>143</v>
      </c>
      <c r="C110" s="332">
        <v>93</v>
      </c>
      <c r="D110" s="333" t="s">
        <v>752</v>
      </c>
      <c r="E110" s="125">
        <f t="shared" si="2"/>
        <v>0</v>
      </c>
      <c r="F110" s="123"/>
      <c r="G110" s="123"/>
    </row>
    <row r="111" spans="1:7" s="90" customFormat="1" hidden="1" x14ac:dyDescent="0.2">
      <c r="A111" s="332">
        <v>15</v>
      </c>
      <c r="B111" s="333" t="s">
        <v>143</v>
      </c>
      <c r="C111" s="332">
        <v>94</v>
      </c>
      <c r="D111" s="333" t="s">
        <v>223</v>
      </c>
      <c r="E111" s="125">
        <f t="shared" si="2"/>
        <v>0</v>
      </c>
      <c r="F111" s="123"/>
      <c r="G111" s="123"/>
    </row>
    <row r="112" spans="1:7" s="90" customFormat="1" ht="30" hidden="1" x14ac:dyDescent="0.2">
      <c r="A112" s="332">
        <v>16</v>
      </c>
      <c r="B112" s="333" t="s">
        <v>141</v>
      </c>
      <c r="C112" s="332">
        <v>95</v>
      </c>
      <c r="D112" s="333" t="s">
        <v>303</v>
      </c>
      <c r="E112" s="125">
        <f t="shared" si="2"/>
        <v>0</v>
      </c>
      <c r="F112" s="123"/>
      <c r="G112" s="123"/>
    </row>
    <row r="113" spans="1:7" s="90" customFormat="1" ht="30" hidden="1" x14ac:dyDescent="0.2">
      <c r="A113" s="332">
        <v>16</v>
      </c>
      <c r="B113" s="333" t="s">
        <v>141</v>
      </c>
      <c r="C113" s="332">
        <v>96</v>
      </c>
      <c r="D113" s="333" t="s">
        <v>304</v>
      </c>
      <c r="E113" s="125">
        <f t="shared" si="2"/>
        <v>0</v>
      </c>
      <c r="F113" s="123"/>
      <c r="G113" s="123"/>
    </row>
    <row r="114" spans="1:7" s="90" customFormat="1" hidden="1" x14ac:dyDescent="0.2">
      <c r="A114" s="332">
        <v>16</v>
      </c>
      <c r="B114" s="333" t="s">
        <v>141</v>
      </c>
      <c r="C114" s="332">
        <v>97</v>
      </c>
      <c r="D114" s="333" t="s">
        <v>305</v>
      </c>
      <c r="E114" s="125">
        <f t="shared" si="2"/>
        <v>0</v>
      </c>
      <c r="F114" s="123"/>
      <c r="G114" s="123"/>
    </row>
    <row r="115" spans="1:7" s="90" customFormat="1" hidden="1" x14ac:dyDescent="0.2">
      <c r="A115" s="332">
        <v>16</v>
      </c>
      <c r="B115" s="333" t="s">
        <v>141</v>
      </c>
      <c r="C115" s="332">
        <v>98</v>
      </c>
      <c r="D115" s="333" t="s">
        <v>306</v>
      </c>
      <c r="E115" s="125">
        <f t="shared" si="2"/>
        <v>0</v>
      </c>
      <c r="F115" s="123"/>
      <c r="G115" s="123"/>
    </row>
    <row r="116" spans="1:7" s="90" customFormat="1" hidden="1" x14ac:dyDescent="0.2">
      <c r="A116" s="332">
        <v>16</v>
      </c>
      <c r="B116" s="333" t="s">
        <v>141</v>
      </c>
      <c r="C116" s="332">
        <v>99</v>
      </c>
      <c r="D116" s="333" t="s">
        <v>224</v>
      </c>
      <c r="E116" s="125">
        <f t="shared" si="2"/>
        <v>0</v>
      </c>
      <c r="F116" s="123"/>
      <c r="G116" s="123"/>
    </row>
    <row r="117" spans="1:7" s="90" customFormat="1" hidden="1" x14ac:dyDescent="0.2">
      <c r="A117" s="332">
        <v>16</v>
      </c>
      <c r="B117" s="333" t="s">
        <v>141</v>
      </c>
      <c r="C117" s="332">
        <v>100</v>
      </c>
      <c r="D117" s="333" t="s">
        <v>225</v>
      </c>
      <c r="E117" s="125">
        <f t="shared" si="2"/>
        <v>0</v>
      </c>
      <c r="F117" s="123"/>
      <c r="G117" s="123"/>
    </row>
    <row r="118" spans="1:7" s="90" customFormat="1" ht="30" hidden="1" x14ac:dyDescent="0.2">
      <c r="A118" s="332">
        <v>16</v>
      </c>
      <c r="B118" s="333" t="s">
        <v>141</v>
      </c>
      <c r="C118" s="332">
        <v>101</v>
      </c>
      <c r="D118" s="333" t="s">
        <v>307</v>
      </c>
      <c r="E118" s="125">
        <f t="shared" si="2"/>
        <v>0</v>
      </c>
      <c r="F118" s="123"/>
      <c r="G118" s="123"/>
    </row>
    <row r="119" spans="1:7" s="90" customFormat="1" ht="30" hidden="1" x14ac:dyDescent="0.2">
      <c r="A119" s="332">
        <v>16</v>
      </c>
      <c r="B119" s="333" t="s">
        <v>141</v>
      </c>
      <c r="C119" s="332">
        <v>102</v>
      </c>
      <c r="D119" s="333" t="s">
        <v>308</v>
      </c>
      <c r="E119" s="125">
        <f t="shared" si="2"/>
        <v>0</v>
      </c>
      <c r="F119" s="123"/>
      <c r="G119" s="123"/>
    </row>
    <row r="120" spans="1:7" s="90" customFormat="1" hidden="1" x14ac:dyDescent="0.2">
      <c r="A120" s="332">
        <v>16</v>
      </c>
      <c r="B120" s="333" t="s">
        <v>141</v>
      </c>
      <c r="C120" s="332">
        <v>103</v>
      </c>
      <c r="D120" s="333" t="s">
        <v>309</v>
      </c>
      <c r="E120" s="125">
        <f t="shared" si="2"/>
        <v>0</v>
      </c>
      <c r="F120" s="123"/>
      <c r="G120" s="123"/>
    </row>
    <row r="121" spans="1:7" s="90" customFormat="1" hidden="1" x14ac:dyDescent="0.2">
      <c r="A121" s="332">
        <v>16</v>
      </c>
      <c r="B121" s="333" t="s">
        <v>141</v>
      </c>
      <c r="C121" s="332">
        <v>104</v>
      </c>
      <c r="D121" s="333" t="s">
        <v>310</v>
      </c>
      <c r="E121" s="125">
        <f t="shared" si="2"/>
        <v>0</v>
      </c>
      <c r="F121" s="123"/>
      <c r="G121" s="123"/>
    </row>
    <row r="122" spans="1:7" s="90" customFormat="1" hidden="1" x14ac:dyDescent="0.2">
      <c r="A122" s="332">
        <v>16</v>
      </c>
      <c r="B122" s="333" t="s">
        <v>141</v>
      </c>
      <c r="C122" s="332">
        <v>105</v>
      </c>
      <c r="D122" s="333" t="s">
        <v>311</v>
      </c>
      <c r="E122" s="125">
        <f t="shared" si="2"/>
        <v>0</v>
      </c>
      <c r="F122" s="123"/>
      <c r="G122" s="123"/>
    </row>
    <row r="123" spans="1:7" s="90" customFormat="1" hidden="1" x14ac:dyDescent="0.2">
      <c r="A123" s="332">
        <v>16</v>
      </c>
      <c r="B123" s="333" t="s">
        <v>141</v>
      </c>
      <c r="C123" s="332">
        <v>106</v>
      </c>
      <c r="D123" s="333" t="s">
        <v>226</v>
      </c>
      <c r="E123" s="125">
        <f t="shared" si="2"/>
        <v>0</v>
      </c>
      <c r="F123" s="123"/>
      <c r="G123" s="123"/>
    </row>
    <row r="124" spans="1:7" s="90" customFormat="1" hidden="1" x14ac:dyDescent="0.2">
      <c r="A124" s="332">
        <v>17</v>
      </c>
      <c r="B124" s="333" t="s">
        <v>139</v>
      </c>
      <c r="C124" s="332">
        <v>107</v>
      </c>
      <c r="D124" s="333" t="s">
        <v>227</v>
      </c>
      <c r="E124" s="125">
        <f t="shared" si="2"/>
        <v>0</v>
      </c>
      <c r="F124" s="123"/>
      <c r="G124" s="123"/>
    </row>
    <row r="125" spans="1:7" s="90" customFormat="1" hidden="1" x14ac:dyDescent="0.2">
      <c r="A125" s="332">
        <v>17</v>
      </c>
      <c r="B125" s="333" t="s">
        <v>139</v>
      </c>
      <c r="C125" s="332">
        <v>108</v>
      </c>
      <c r="D125" s="333" t="s">
        <v>228</v>
      </c>
      <c r="E125" s="125">
        <f t="shared" si="2"/>
        <v>0</v>
      </c>
      <c r="F125" s="123"/>
      <c r="G125" s="123"/>
    </row>
    <row r="126" spans="1:7" s="90" customFormat="1" ht="45" hidden="1" x14ac:dyDescent="0.2">
      <c r="A126" s="332">
        <v>17</v>
      </c>
      <c r="B126" s="333" t="s">
        <v>139</v>
      </c>
      <c r="C126" s="332">
        <v>109</v>
      </c>
      <c r="D126" s="333" t="s">
        <v>229</v>
      </c>
      <c r="E126" s="125">
        <f t="shared" si="2"/>
        <v>0</v>
      </c>
      <c r="F126" s="123"/>
      <c r="G126" s="123"/>
    </row>
    <row r="127" spans="1:7" s="90" customFormat="1" ht="30" hidden="1" x14ac:dyDescent="0.2">
      <c r="A127" s="332">
        <v>17</v>
      </c>
      <c r="B127" s="333" t="s">
        <v>139</v>
      </c>
      <c r="C127" s="332">
        <v>110</v>
      </c>
      <c r="D127" s="333" t="s">
        <v>230</v>
      </c>
      <c r="E127" s="125">
        <f t="shared" si="2"/>
        <v>0</v>
      </c>
      <c r="F127" s="123"/>
      <c r="G127" s="123"/>
    </row>
    <row r="128" spans="1:7" s="90" customFormat="1" ht="30" hidden="1" x14ac:dyDescent="0.2">
      <c r="A128" s="332">
        <v>17</v>
      </c>
      <c r="B128" s="333" t="s">
        <v>139</v>
      </c>
      <c r="C128" s="332">
        <v>111</v>
      </c>
      <c r="D128" s="333" t="s">
        <v>312</v>
      </c>
      <c r="E128" s="125">
        <f t="shared" si="2"/>
        <v>0</v>
      </c>
      <c r="F128" s="123"/>
      <c r="G128" s="123"/>
    </row>
    <row r="129" spans="1:7" s="90" customFormat="1" ht="30" hidden="1" x14ac:dyDescent="0.2">
      <c r="A129" s="332">
        <v>17</v>
      </c>
      <c r="B129" s="333" t="s">
        <v>139</v>
      </c>
      <c r="C129" s="332">
        <v>112</v>
      </c>
      <c r="D129" s="333" t="s">
        <v>313</v>
      </c>
      <c r="E129" s="125">
        <f t="shared" si="2"/>
        <v>0</v>
      </c>
      <c r="F129" s="123"/>
      <c r="G129" s="123"/>
    </row>
    <row r="130" spans="1:7" s="90" customFormat="1" ht="30" hidden="1" x14ac:dyDescent="0.2">
      <c r="A130" s="332">
        <v>17</v>
      </c>
      <c r="B130" s="333" t="s">
        <v>139</v>
      </c>
      <c r="C130" s="332">
        <v>113</v>
      </c>
      <c r="D130" s="333" t="s">
        <v>314</v>
      </c>
      <c r="E130" s="125">
        <f t="shared" si="2"/>
        <v>0</v>
      </c>
      <c r="F130" s="123"/>
      <c r="G130" s="123"/>
    </row>
    <row r="131" spans="1:7" s="90" customFormat="1" hidden="1" x14ac:dyDescent="0.2">
      <c r="A131" s="332">
        <v>18</v>
      </c>
      <c r="B131" s="333" t="s">
        <v>135</v>
      </c>
      <c r="C131" s="332">
        <v>114</v>
      </c>
      <c r="D131" s="333" t="s">
        <v>315</v>
      </c>
      <c r="E131" s="125">
        <f t="shared" si="2"/>
        <v>0</v>
      </c>
      <c r="F131" s="123"/>
      <c r="G131" s="123"/>
    </row>
    <row r="132" spans="1:7" s="90" customFormat="1" ht="30" hidden="1" x14ac:dyDescent="0.2">
      <c r="A132" s="332">
        <v>18</v>
      </c>
      <c r="B132" s="333" t="s">
        <v>135</v>
      </c>
      <c r="C132" s="332">
        <v>115</v>
      </c>
      <c r="D132" s="333" t="s">
        <v>753</v>
      </c>
      <c r="E132" s="125">
        <f t="shared" si="2"/>
        <v>0</v>
      </c>
      <c r="F132" s="123"/>
      <c r="G132" s="123"/>
    </row>
    <row r="133" spans="1:7" s="90" customFormat="1" hidden="1" x14ac:dyDescent="0.2">
      <c r="A133" s="332">
        <v>18</v>
      </c>
      <c r="B133" s="333" t="s">
        <v>135</v>
      </c>
      <c r="C133" s="332">
        <v>116</v>
      </c>
      <c r="D133" s="333" t="s">
        <v>231</v>
      </c>
      <c r="E133" s="125">
        <f t="shared" si="2"/>
        <v>0</v>
      </c>
      <c r="F133" s="123"/>
      <c r="G133" s="123"/>
    </row>
    <row r="134" spans="1:7" s="90" customFormat="1" ht="30" hidden="1" x14ac:dyDescent="0.2">
      <c r="A134" s="332">
        <v>19</v>
      </c>
      <c r="B134" s="333" t="s">
        <v>125</v>
      </c>
      <c r="C134" s="332">
        <v>117</v>
      </c>
      <c r="D134" s="333" t="s">
        <v>754</v>
      </c>
      <c r="E134" s="125">
        <f t="shared" si="2"/>
        <v>0</v>
      </c>
      <c r="F134" s="123"/>
      <c r="G134" s="123"/>
    </row>
    <row r="135" spans="1:7" s="90" customFormat="1" ht="30" hidden="1" x14ac:dyDescent="0.2">
      <c r="A135" s="332">
        <v>19</v>
      </c>
      <c r="B135" s="333" t="s">
        <v>125</v>
      </c>
      <c r="C135" s="332">
        <v>118</v>
      </c>
      <c r="D135" s="333" t="s">
        <v>316</v>
      </c>
      <c r="E135" s="125">
        <f t="shared" si="2"/>
        <v>0</v>
      </c>
      <c r="F135" s="123"/>
      <c r="G135" s="123"/>
    </row>
    <row r="136" spans="1:7" s="90" customFormat="1" ht="30" hidden="1" x14ac:dyDescent="0.2">
      <c r="A136" s="332">
        <v>19</v>
      </c>
      <c r="B136" s="333" t="s">
        <v>125</v>
      </c>
      <c r="C136" s="332">
        <v>119</v>
      </c>
      <c r="D136" s="333" t="s">
        <v>755</v>
      </c>
      <c r="E136" s="125">
        <f t="shared" si="2"/>
        <v>0</v>
      </c>
      <c r="F136" s="123"/>
      <c r="G136" s="123"/>
    </row>
    <row r="137" spans="1:7" s="90" customFormat="1" ht="30" hidden="1" x14ac:dyDescent="0.2">
      <c r="A137" s="332">
        <v>19</v>
      </c>
      <c r="B137" s="333" t="s">
        <v>125</v>
      </c>
      <c r="C137" s="332">
        <v>120</v>
      </c>
      <c r="D137" s="333" t="s">
        <v>317</v>
      </c>
      <c r="E137" s="125">
        <f t="shared" si="2"/>
        <v>0</v>
      </c>
      <c r="F137" s="123"/>
      <c r="G137" s="123"/>
    </row>
    <row r="138" spans="1:7" s="90" customFormat="1" ht="30" hidden="1" x14ac:dyDescent="0.2">
      <c r="A138" s="332">
        <v>19</v>
      </c>
      <c r="B138" s="333" t="s">
        <v>125</v>
      </c>
      <c r="C138" s="332">
        <v>121</v>
      </c>
      <c r="D138" s="333" t="s">
        <v>318</v>
      </c>
      <c r="E138" s="125">
        <f t="shared" si="2"/>
        <v>0</v>
      </c>
      <c r="F138" s="123"/>
      <c r="G138" s="123"/>
    </row>
    <row r="139" spans="1:7" s="90" customFormat="1" ht="30" hidden="1" x14ac:dyDescent="0.2">
      <c r="A139" s="332">
        <v>19</v>
      </c>
      <c r="B139" s="333" t="s">
        <v>125</v>
      </c>
      <c r="C139" s="332">
        <v>122</v>
      </c>
      <c r="D139" s="333" t="s">
        <v>319</v>
      </c>
      <c r="E139" s="125">
        <f t="shared" si="2"/>
        <v>0</v>
      </c>
      <c r="F139" s="123"/>
      <c r="G139" s="123"/>
    </row>
    <row r="140" spans="1:7" s="90" customFormat="1" ht="30" hidden="1" x14ac:dyDescent="0.2">
      <c r="A140" s="332">
        <v>19</v>
      </c>
      <c r="B140" s="333" t="s">
        <v>125</v>
      </c>
      <c r="C140" s="332">
        <v>123</v>
      </c>
      <c r="D140" s="333" t="s">
        <v>320</v>
      </c>
      <c r="E140" s="125">
        <f t="shared" si="2"/>
        <v>0</v>
      </c>
      <c r="F140" s="123"/>
      <c r="G140" s="123"/>
    </row>
    <row r="141" spans="1:7" s="90" customFormat="1" ht="30" hidden="1" x14ac:dyDescent="0.2">
      <c r="A141" s="332">
        <v>19</v>
      </c>
      <c r="B141" s="333" t="s">
        <v>125</v>
      </c>
      <c r="C141" s="332">
        <v>124</v>
      </c>
      <c r="D141" s="333" t="s">
        <v>756</v>
      </c>
      <c r="E141" s="125">
        <f t="shared" si="2"/>
        <v>0</v>
      </c>
      <c r="F141" s="123"/>
      <c r="G141" s="123"/>
    </row>
    <row r="142" spans="1:7" s="90" customFormat="1" ht="30" hidden="1" x14ac:dyDescent="0.2">
      <c r="A142" s="332">
        <v>19</v>
      </c>
      <c r="B142" s="333" t="s">
        <v>125</v>
      </c>
      <c r="C142" s="332">
        <v>125</v>
      </c>
      <c r="D142" s="333" t="s">
        <v>130</v>
      </c>
      <c r="E142" s="125">
        <f t="shared" si="2"/>
        <v>0</v>
      </c>
      <c r="F142" s="123"/>
      <c r="G142" s="123"/>
    </row>
    <row r="143" spans="1:7" s="90" customFormat="1" ht="30" hidden="1" x14ac:dyDescent="0.2">
      <c r="A143" s="332">
        <v>19</v>
      </c>
      <c r="B143" s="333" t="s">
        <v>125</v>
      </c>
      <c r="C143" s="332">
        <v>126</v>
      </c>
      <c r="D143" s="333" t="s">
        <v>129</v>
      </c>
      <c r="E143" s="125">
        <f t="shared" si="2"/>
        <v>0</v>
      </c>
      <c r="F143" s="123"/>
      <c r="G143" s="123"/>
    </row>
    <row r="144" spans="1:7" s="90" customFormat="1" ht="30" hidden="1" x14ac:dyDescent="0.2">
      <c r="A144" s="332">
        <v>19</v>
      </c>
      <c r="B144" s="333" t="s">
        <v>125</v>
      </c>
      <c r="C144" s="332">
        <v>127</v>
      </c>
      <c r="D144" s="333" t="s">
        <v>757</v>
      </c>
      <c r="E144" s="125">
        <f t="shared" si="2"/>
        <v>0</v>
      </c>
      <c r="F144" s="123"/>
      <c r="G144" s="123"/>
    </row>
    <row r="145" spans="1:7" s="90" customFormat="1" ht="30" hidden="1" x14ac:dyDescent="0.2">
      <c r="A145" s="332">
        <v>19</v>
      </c>
      <c r="B145" s="333" t="s">
        <v>125</v>
      </c>
      <c r="C145" s="332">
        <v>128</v>
      </c>
      <c r="D145" s="333" t="s">
        <v>758</v>
      </c>
      <c r="E145" s="125">
        <f t="shared" ref="E145:E208" si="3">F145+G145</f>
        <v>0</v>
      </c>
      <c r="F145" s="123"/>
      <c r="G145" s="123"/>
    </row>
    <row r="146" spans="1:7" s="90" customFormat="1" ht="30" hidden="1" x14ac:dyDescent="0.2">
      <c r="A146" s="332">
        <v>19</v>
      </c>
      <c r="B146" s="333" t="s">
        <v>125</v>
      </c>
      <c r="C146" s="332">
        <v>129</v>
      </c>
      <c r="D146" s="333" t="s">
        <v>759</v>
      </c>
      <c r="E146" s="125">
        <f t="shared" si="3"/>
        <v>0</v>
      </c>
      <c r="F146" s="123"/>
      <c r="G146" s="123"/>
    </row>
    <row r="147" spans="1:7" s="90" customFormat="1" ht="30" hidden="1" x14ac:dyDescent="0.2">
      <c r="A147" s="332">
        <v>19</v>
      </c>
      <c r="B147" s="333" t="s">
        <v>125</v>
      </c>
      <c r="C147" s="332">
        <v>130</v>
      </c>
      <c r="D147" s="333" t="s">
        <v>760</v>
      </c>
      <c r="E147" s="125">
        <f t="shared" si="3"/>
        <v>0</v>
      </c>
      <c r="F147" s="123"/>
      <c r="G147" s="123"/>
    </row>
    <row r="148" spans="1:7" s="90" customFormat="1" ht="30" hidden="1" x14ac:dyDescent="0.2">
      <c r="A148" s="332">
        <v>19</v>
      </c>
      <c r="B148" s="333" t="s">
        <v>125</v>
      </c>
      <c r="C148" s="332">
        <v>131</v>
      </c>
      <c r="D148" s="333" t="s">
        <v>761</v>
      </c>
      <c r="E148" s="125">
        <f t="shared" si="3"/>
        <v>0</v>
      </c>
      <c r="F148" s="123"/>
      <c r="G148" s="123"/>
    </row>
    <row r="149" spans="1:7" s="90" customFormat="1" ht="30" hidden="1" x14ac:dyDescent="0.2">
      <c r="A149" s="332">
        <v>19</v>
      </c>
      <c r="B149" s="333" t="s">
        <v>125</v>
      </c>
      <c r="C149" s="332">
        <v>132</v>
      </c>
      <c r="D149" s="333" t="s">
        <v>762</v>
      </c>
      <c r="E149" s="125">
        <f t="shared" si="3"/>
        <v>0</v>
      </c>
      <c r="F149" s="123"/>
      <c r="G149" s="123"/>
    </row>
    <row r="150" spans="1:7" s="90" customFormat="1" ht="30" hidden="1" x14ac:dyDescent="0.2">
      <c r="A150" s="332">
        <v>19</v>
      </c>
      <c r="B150" s="333" t="s">
        <v>125</v>
      </c>
      <c r="C150" s="332">
        <v>133</v>
      </c>
      <c r="D150" s="333" t="s">
        <v>763</v>
      </c>
      <c r="E150" s="125">
        <f t="shared" si="3"/>
        <v>0</v>
      </c>
      <c r="F150" s="123"/>
      <c r="G150" s="123"/>
    </row>
    <row r="151" spans="1:7" s="90" customFormat="1" ht="30" hidden="1" x14ac:dyDescent="0.2">
      <c r="A151" s="332">
        <v>19</v>
      </c>
      <c r="B151" s="333" t="s">
        <v>125</v>
      </c>
      <c r="C151" s="332">
        <v>134</v>
      </c>
      <c r="D151" s="333" t="s">
        <v>764</v>
      </c>
      <c r="E151" s="125">
        <f t="shared" si="3"/>
        <v>0</v>
      </c>
      <c r="F151" s="123"/>
      <c r="G151" s="123"/>
    </row>
    <row r="152" spans="1:7" s="90" customFormat="1" ht="30" hidden="1" x14ac:dyDescent="0.2">
      <c r="A152" s="332">
        <v>19</v>
      </c>
      <c r="B152" s="333" t="s">
        <v>125</v>
      </c>
      <c r="C152" s="332">
        <v>135</v>
      </c>
      <c r="D152" s="333" t="s">
        <v>765</v>
      </c>
      <c r="E152" s="125">
        <f t="shared" si="3"/>
        <v>0</v>
      </c>
      <c r="F152" s="123"/>
      <c r="G152" s="123"/>
    </row>
    <row r="153" spans="1:7" s="90" customFormat="1" ht="30" hidden="1" x14ac:dyDescent="0.2">
      <c r="A153" s="332">
        <v>19</v>
      </c>
      <c r="B153" s="333" t="s">
        <v>125</v>
      </c>
      <c r="C153" s="332">
        <v>136</v>
      </c>
      <c r="D153" s="333" t="s">
        <v>766</v>
      </c>
      <c r="E153" s="125">
        <f t="shared" si="3"/>
        <v>0</v>
      </c>
      <c r="F153" s="123"/>
      <c r="G153" s="123"/>
    </row>
    <row r="154" spans="1:7" s="90" customFormat="1" ht="30" hidden="1" x14ac:dyDescent="0.2">
      <c r="A154" s="332">
        <v>19</v>
      </c>
      <c r="B154" s="333" t="s">
        <v>125</v>
      </c>
      <c r="C154" s="332">
        <v>137</v>
      </c>
      <c r="D154" s="333" t="s">
        <v>232</v>
      </c>
      <c r="E154" s="125">
        <f t="shared" si="3"/>
        <v>0</v>
      </c>
      <c r="F154" s="123"/>
      <c r="G154" s="123"/>
    </row>
    <row r="155" spans="1:7" s="90" customFormat="1" ht="30" hidden="1" x14ac:dyDescent="0.2">
      <c r="A155" s="332">
        <v>19</v>
      </c>
      <c r="B155" s="333" t="s">
        <v>125</v>
      </c>
      <c r="C155" s="332">
        <v>138</v>
      </c>
      <c r="D155" s="333" t="s">
        <v>321</v>
      </c>
      <c r="E155" s="125">
        <f t="shared" si="3"/>
        <v>0</v>
      </c>
      <c r="F155" s="123"/>
      <c r="G155" s="123"/>
    </row>
    <row r="156" spans="1:7" s="90" customFormat="1" ht="45" hidden="1" x14ac:dyDescent="0.2">
      <c r="A156" s="332">
        <v>19</v>
      </c>
      <c r="B156" s="333" t="s">
        <v>125</v>
      </c>
      <c r="C156" s="332">
        <v>139</v>
      </c>
      <c r="D156" s="333" t="s">
        <v>767</v>
      </c>
      <c r="E156" s="125">
        <f t="shared" si="3"/>
        <v>0</v>
      </c>
      <c r="F156" s="123"/>
      <c r="G156" s="123"/>
    </row>
    <row r="157" spans="1:7" s="90" customFormat="1" ht="30" hidden="1" x14ac:dyDescent="0.2">
      <c r="A157" s="332">
        <v>19</v>
      </c>
      <c r="B157" s="333" t="s">
        <v>125</v>
      </c>
      <c r="C157" s="332">
        <v>140</v>
      </c>
      <c r="D157" s="333" t="s">
        <v>322</v>
      </c>
      <c r="E157" s="125">
        <f t="shared" si="3"/>
        <v>0</v>
      </c>
      <c r="F157" s="123"/>
      <c r="G157" s="123"/>
    </row>
    <row r="158" spans="1:7" s="90" customFormat="1" ht="30" hidden="1" x14ac:dyDescent="0.2">
      <c r="A158" s="332">
        <v>19</v>
      </c>
      <c r="B158" s="333" t="s">
        <v>125</v>
      </c>
      <c r="C158" s="332">
        <v>141</v>
      </c>
      <c r="D158" s="333" t="s">
        <v>323</v>
      </c>
      <c r="E158" s="125">
        <f t="shared" si="3"/>
        <v>0</v>
      </c>
      <c r="F158" s="123"/>
      <c r="G158" s="123"/>
    </row>
    <row r="159" spans="1:7" s="90" customFormat="1" ht="30" hidden="1" x14ac:dyDescent="0.2">
      <c r="A159" s="332">
        <v>19</v>
      </c>
      <c r="B159" s="333" t="s">
        <v>125</v>
      </c>
      <c r="C159" s="332">
        <v>142</v>
      </c>
      <c r="D159" s="333" t="s">
        <v>233</v>
      </c>
      <c r="E159" s="125">
        <f t="shared" si="3"/>
        <v>0</v>
      </c>
      <c r="F159" s="123"/>
      <c r="G159" s="123"/>
    </row>
    <row r="160" spans="1:7" s="90" customFormat="1" ht="30" hidden="1" x14ac:dyDescent="0.2">
      <c r="A160" s="332">
        <v>19</v>
      </c>
      <c r="B160" s="333" t="s">
        <v>125</v>
      </c>
      <c r="C160" s="332">
        <v>143</v>
      </c>
      <c r="D160" s="333" t="s">
        <v>234</v>
      </c>
      <c r="E160" s="125">
        <f t="shared" si="3"/>
        <v>0</v>
      </c>
      <c r="F160" s="123"/>
      <c r="G160" s="123"/>
    </row>
    <row r="161" spans="1:7" s="90" customFormat="1" hidden="1" x14ac:dyDescent="0.2">
      <c r="A161" s="332">
        <v>19</v>
      </c>
      <c r="B161" s="333" t="s">
        <v>125</v>
      </c>
      <c r="C161" s="332">
        <v>144</v>
      </c>
      <c r="D161" s="333" t="s">
        <v>128</v>
      </c>
      <c r="E161" s="125">
        <f t="shared" si="3"/>
        <v>0</v>
      </c>
      <c r="F161" s="123"/>
      <c r="G161" s="123"/>
    </row>
    <row r="162" spans="1:7" s="90" customFormat="1" ht="45" hidden="1" x14ac:dyDescent="0.2">
      <c r="A162" s="332">
        <v>19</v>
      </c>
      <c r="B162" s="333" t="s">
        <v>125</v>
      </c>
      <c r="C162" s="332">
        <v>145</v>
      </c>
      <c r="D162" s="333" t="s">
        <v>127</v>
      </c>
      <c r="E162" s="125">
        <f t="shared" si="3"/>
        <v>0</v>
      </c>
      <c r="F162" s="123"/>
      <c r="G162" s="123"/>
    </row>
    <row r="163" spans="1:7" s="90" customFormat="1" ht="45" hidden="1" x14ac:dyDescent="0.2">
      <c r="A163" s="332">
        <v>19</v>
      </c>
      <c r="B163" s="333" t="s">
        <v>125</v>
      </c>
      <c r="C163" s="332">
        <v>146</v>
      </c>
      <c r="D163" s="333" t="s">
        <v>1077</v>
      </c>
      <c r="E163" s="125">
        <f t="shared" si="3"/>
        <v>0</v>
      </c>
      <c r="F163" s="123"/>
      <c r="G163" s="123"/>
    </row>
    <row r="164" spans="1:7" s="90" customFormat="1" ht="45" hidden="1" x14ac:dyDescent="0.2">
      <c r="A164" s="332">
        <v>19</v>
      </c>
      <c r="B164" s="333" t="s">
        <v>125</v>
      </c>
      <c r="C164" s="332">
        <v>147</v>
      </c>
      <c r="D164" s="333" t="s">
        <v>1078</v>
      </c>
      <c r="E164" s="125">
        <f t="shared" si="3"/>
        <v>0</v>
      </c>
      <c r="F164" s="123"/>
      <c r="G164" s="123"/>
    </row>
    <row r="165" spans="1:7" s="90" customFormat="1" ht="45" hidden="1" x14ac:dyDescent="0.2">
      <c r="A165" s="332">
        <v>19</v>
      </c>
      <c r="B165" s="333" t="s">
        <v>125</v>
      </c>
      <c r="C165" s="332">
        <v>148</v>
      </c>
      <c r="D165" s="333" t="s">
        <v>1079</v>
      </c>
      <c r="E165" s="125">
        <f t="shared" si="3"/>
        <v>0</v>
      </c>
      <c r="F165" s="123"/>
      <c r="G165" s="123"/>
    </row>
    <row r="166" spans="1:7" s="90" customFormat="1" ht="45" hidden="1" x14ac:dyDescent="0.2">
      <c r="A166" s="332">
        <v>19</v>
      </c>
      <c r="B166" s="333" t="s">
        <v>125</v>
      </c>
      <c r="C166" s="332">
        <v>149</v>
      </c>
      <c r="D166" s="333" t="s">
        <v>1080</v>
      </c>
      <c r="E166" s="125">
        <f t="shared" si="3"/>
        <v>0</v>
      </c>
      <c r="F166" s="123"/>
      <c r="G166" s="123"/>
    </row>
    <row r="167" spans="1:7" s="90" customFormat="1" ht="45" hidden="1" x14ac:dyDescent="0.2">
      <c r="A167" s="332">
        <v>19</v>
      </c>
      <c r="B167" s="333" t="s">
        <v>125</v>
      </c>
      <c r="C167" s="332">
        <v>150</v>
      </c>
      <c r="D167" s="333" t="s">
        <v>1081</v>
      </c>
      <c r="E167" s="125">
        <f t="shared" si="3"/>
        <v>0</v>
      </c>
      <c r="F167" s="123"/>
      <c r="G167" s="123"/>
    </row>
    <row r="168" spans="1:7" s="90" customFormat="1" ht="45" hidden="1" x14ac:dyDescent="0.2">
      <c r="A168" s="332">
        <v>19</v>
      </c>
      <c r="B168" s="333" t="s">
        <v>125</v>
      </c>
      <c r="C168" s="332">
        <v>151</v>
      </c>
      <c r="D168" s="333" t="s">
        <v>1082</v>
      </c>
      <c r="E168" s="125">
        <f t="shared" si="3"/>
        <v>0</v>
      </c>
      <c r="F168" s="123"/>
      <c r="G168" s="123"/>
    </row>
    <row r="169" spans="1:7" s="90" customFormat="1" ht="45" hidden="1" x14ac:dyDescent="0.2">
      <c r="A169" s="332">
        <v>19</v>
      </c>
      <c r="B169" s="333" t="s">
        <v>125</v>
      </c>
      <c r="C169" s="332">
        <v>152</v>
      </c>
      <c r="D169" s="333" t="s">
        <v>1083</v>
      </c>
      <c r="E169" s="125">
        <f t="shared" si="3"/>
        <v>0</v>
      </c>
      <c r="F169" s="123"/>
      <c r="G169" s="123"/>
    </row>
    <row r="170" spans="1:7" s="90" customFormat="1" ht="45" hidden="1" x14ac:dyDescent="0.2">
      <c r="A170" s="332">
        <v>19</v>
      </c>
      <c r="B170" s="333" t="s">
        <v>125</v>
      </c>
      <c r="C170" s="332">
        <v>153</v>
      </c>
      <c r="D170" s="333" t="s">
        <v>1084</v>
      </c>
      <c r="E170" s="125">
        <f t="shared" si="3"/>
        <v>0</v>
      </c>
      <c r="F170" s="123"/>
      <c r="G170" s="123"/>
    </row>
    <row r="171" spans="1:7" s="90" customFormat="1" ht="45" hidden="1" x14ac:dyDescent="0.2">
      <c r="A171" s="332">
        <v>19</v>
      </c>
      <c r="B171" s="333" t="s">
        <v>125</v>
      </c>
      <c r="C171" s="332">
        <v>154</v>
      </c>
      <c r="D171" s="333" t="s">
        <v>1107</v>
      </c>
      <c r="E171" s="125">
        <f t="shared" si="3"/>
        <v>0</v>
      </c>
      <c r="F171" s="123"/>
      <c r="G171" s="123"/>
    </row>
    <row r="172" spans="1:7" s="90" customFormat="1" ht="45" hidden="1" x14ac:dyDescent="0.2">
      <c r="A172" s="332">
        <v>19</v>
      </c>
      <c r="B172" s="333" t="s">
        <v>125</v>
      </c>
      <c r="C172" s="332">
        <v>155</v>
      </c>
      <c r="D172" s="333" t="s">
        <v>1108</v>
      </c>
      <c r="E172" s="125">
        <f t="shared" si="3"/>
        <v>0</v>
      </c>
      <c r="F172" s="123"/>
      <c r="G172" s="123"/>
    </row>
    <row r="173" spans="1:7" s="90" customFormat="1" ht="30" hidden="1" x14ac:dyDescent="0.2">
      <c r="A173" s="332">
        <v>19</v>
      </c>
      <c r="B173" s="333" t="s">
        <v>125</v>
      </c>
      <c r="C173" s="332">
        <v>156</v>
      </c>
      <c r="D173" s="333" t="s">
        <v>1085</v>
      </c>
      <c r="E173" s="125">
        <f t="shared" si="3"/>
        <v>0</v>
      </c>
      <c r="F173" s="123"/>
      <c r="G173" s="123"/>
    </row>
    <row r="174" spans="1:7" s="90" customFormat="1" ht="45" hidden="1" x14ac:dyDescent="0.2">
      <c r="A174" s="332">
        <v>19</v>
      </c>
      <c r="B174" s="333" t="s">
        <v>125</v>
      </c>
      <c r="C174" s="332">
        <v>157</v>
      </c>
      <c r="D174" s="333" t="s">
        <v>1086</v>
      </c>
      <c r="E174" s="125">
        <f t="shared" si="3"/>
        <v>0</v>
      </c>
      <c r="F174" s="123"/>
      <c r="G174" s="123"/>
    </row>
    <row r="175" spans="1:7" s="90" customFormat="1" ht="45" hidden="1" x14ac:dyDescent="0.2">
      <c r="A175" s="332">
        <v>19</v>
      </c>
      <c r="B175" s="333" t="s">
        <v>125</v>
      </c>
      <c r="C175" s="332">
        <v>158</v>
      </c>
      <c r="D175" s="333" t="s">
        <v>1109</v>
      </c>
      <c r="E175" s="125">
        <f t="shared" si="3"/>
        <v>0</v>
      </c>
      <c r="F175" s="123"/>
      <c r="G175" s="123"/>
    </row>
    <row r="176" spans="1:7" s="90" customFormat="1" ht="45" hidden="1" x14ac:dyDescent="0.2">
      <c r="A176" s="332">
        <v>19</v>
      </c>
      <c r="B176" s="333" t="s">
        <v>125</v>
      </c>
      <c r="C176" s="332">
        <v>159</v>
      </c>
      <c r="D176" s="333" t="s">
        <v>1110</v>
      </c>
      <c r="E176" s="125">
        <f t="shared" si="3"/>
        <v>0</v>
      </c>
      <c r="F176" s="123"/>
      <c r="G176" s="123"/>
    </row>
    <row r="177" spans="1:7" s="90" customFormat="1" hidden="1" x14ac:dyDescent="0.2">
      <c r="A177" s="332">
        <v>19</v>
      </c>
      <c r="B177" s="333" t="s">
        <v>125</v>
      </c>
      <c r="C177" s="332">
        <v>160</v>
      </c>
      <c r="D177" s="333" t="s">
        <v>133</v>
      </c>
      <c r="E177" s="125">
        <f t="shared" si="3"/>
        <v>0</v>
      </c>
      <c r="F177" s="123"/>
      <c r="G177" s="123"/>
    </row>
    <row r="178" spans="1:7" s="90" customFormat="1" hidden="1" x14ac:dyDescent="0.2">
      <c r="A178" s="332">
        <v>19</v>
      </c>
      <c r="B178" s="333" t="s">
        <v>125</v>
      </c>
      <c r="C178" s="332">
        <v>161</v>
      </c>
      <c r="D178" s="333" t="s">
        <v>132</v>
      </c>
      <c r="E178" s="125">
        <f t="shared" si="3"/>
        <v>0</v>
      </c>
      <c r="F178" s="123"/>
      <c r="G178" s="123"/>
    </row>
    <row r="179" spans="1:7" s="90" customFormat="1" hidden="1" x14ac:dyDescent="0.2">
      <c r="A179" s="332">
        <v>19</v>
      </c>
      <c r="B179" s="333" t="s">
        <v>125</v>
      </c>
      <c r="C179" s="332">
        <v>162</v>
      </c>
      <c r="D179" s="333" t="s">
        <v>131</v>
      </c>
      <c r="E179" s="125">
        <f t="shared" si="3"/>
        <v>0</v>
      </c>
      <c r="F179" s="123"/>
      <c r="G179" s="123"/>
    </row>
    <row r="180" spans="1:7" s="90" customFormat="1" ht="30" hidden="1" x14ac:dyDescent="0.2">
      <c r="A180" s="332">
        <v>20</v>
      </c>
      <c r="B180" s="333" t="s">
        <v>122</v>
      </c>
      <c r="C180" s="332">
        <v>163</v>
      </c>
      <c r="D180" s="333" t="s">
        <v>235</v>
      </c>
      <c r="E180" s="125">
        <f t="shared" si="3"/>
        <v>0</v>
      </c>
      <c r="F180" s="123"/>
      <c r="G180" s="123"/>
    </row>
    <row r="181" spans="1:7" s="90" customFormat="1" hidden="1" x14ac:dyDescent="0.2">
      <c r="A181" s="332">
        <v>20</v>
      </c>
      <c r="B181" s="333" t="s">
        <v>122</v>
      </c>
      <c r="C181" s="332">
        <v>164</v>
      </c>
      <c r="D181" s="333" t="s">
        <v>236</v>
      </c>
      <c r="E181" s="125">
        <f t="shared" si="3"/>
        <v>0</v>
      </c>
      <c r="F181" s="123"/>
      <c r="G181" s="123"/>
    </row>
    <row r="182" spans="1:7" s="90" customFormat="1" hidden="1" x14ac:dyDescent="0.2">
      <c r="A182" s="332">
        <v>20</v>
      </c>
      <c r="B182" s="333" t="s">
        <v>122</v>
      </c>
      <c r="C182" s="332">
        <v>165</v>
      </c>
      <c r="D182" s="333" t="s">
        <v>237</v>
      </c>
      <c r="E182" s="125">
        <f t="shared" si="3"/>
        <v>0</v>
      </c>
      <c r="F182" s="123"/>
      <c r="G182" s="123"/>
    </row>
    <row r="183" spans="1:7" s="90" customFormat="1" ht="45" hidden="1" x14ac:dyDescent="0.2">
      <c r="A183" s="332">
        <v>20</v>
      </c>
      <c r="B183" s="333" t="s">
        <v>122</v>
      </c>
      <c r="C183" s="332">
        <v>166</v>
      </c>
      <c r="D183" s="333" t="s">
        <v>238</v>
      </c>
      <c r="E183" s="125">
        <f t="shared" si="3"/>
        <v>0</v>
      </c>
      <c r="F183" s="123"/>
      <c r="G183" s="123"/>
    </row>
    <row r="184" spans="1:7" s="90" customFormat="1" ht="30" hidden="1" x14ac:dyDescent="0.2">
      <c r="A184" s="332">
        <v>20</v>
      </c>
      <c r="B184" s="333" t="s">
        <v>122</v>
      </c>
      <c r="C184" s="332">
        <v>167</v>
      </c>
      <c r="D184" s="333" t="s">
        <v>712</v>
      </c>
      <c r="E184" s="125">
        <f t="shared" si="3"/>
        <v>0</v>
      </c>
      <c r="F184" s="123"/>
      <c r="G184" s="123"/>
    </row>
    <row r="185" spans="1:7" s="90" customFormat="1" ht="30" hidden="1" x14ac:dyDescent="0.2">
      <c r="A185" s="332">
        <v>20</v>
      </c>
      <c r="B185" s="333" t="s">
        <v>122</v>
      </c>
      <c r="C185" s="332">
        <v>168</v>
      </c>
      <c r="D185" s="333" t="s">
        <v>713</v>
      </c>
      <c r="E185" s="125">
        <f t="shared" si="3"/>
        <v>0</v>
      </c>
      <c r="F185" s="123"/>
      <c r="G185" s="123"/>
    </row>
    <row r="186" spans="1:7" s="89" customFormat="1" ht="30" hidden="1" x14ac:dyDescent="0.2">
      <c r="A186" s="332">
        <v>20</v>
      </c>
      <c r="B186" s="333" t="s">
        <v>122</v>
      </c>
      <c r="C186" s="332">
        <v>169</v>
      </c>
      <c r="D186" s="333" t="s">
        <v>714</v>
      </c>
      <c r="E186" s="125">
        <f t="shared" si="3"/>
        <v>0</v>
      </c>
      <c r="F186" s="123"/>
      <c r="G186" s="123"/>
    </row>
    <row r="187" spans="1:7" s="89" customFormat="1" ht="30" hidden="1" x14ac:dyDescent="0.2">
      <c r="A187" s="332">
        <v>20</v>
      </c>
      <c r="B187" s="333" t="s">
        <v>122</v>
      </c>
      <c r="C187" s="332">
        <v>170</v>
      </c>
      <c r="D187" s="333" t="s">
        <v>715</v>
      </c>
      <c r="E187" s="125">
        <f t="shared" si="3"/>
        <v>0</v>
      </c>
      <c r="F187" s="123"/>
      <c r="G187" s="123"/>
    </row>
    <row r="188" spans="1:7" s="89" customFormat="1" ht="30" hidden="1" x14ac:dyDescent="0.2">
      <c r="A188" s="332">
        <v>20</v>
      </c>
      <c r="B188" s="333" t="s">
        <v>122</v>
      </c>
      <c r="C188" s="332">
        <v>171</v>
      </c>
      <c r="D188" s="333" t="s">
        <v>769</v>
      </c>
      <c r="E188" s="125">
        <f t="shared" si="3"/>
        <v>0</v>
      </c>
      <c r="F188" s="123"/>
      <c r="G188" s="123"/>
    </row>
    <row r="189" spans="1:7" s="89" customFormat="1" hidden="1" x14ac:dyDescent="0.2">
      <c r="A189" s="332">
        <v>20</v>
      </c>
      <c r="B189" s="333" t="s">
        <v>122</v>
      </c>
      <c r="C189" s="332">
        <v>172</v>
      </c>
      <c r="D189" s="333" t="s">
        <v>716</v>
      </c>
      <c r="E189" s="125">
        <f t="shared" si="3"/>
        <v>0</v>
      </c>
      <c r="F189" s="123"/>
      <c r="G189" s="123"/>
    </row>
    <row r="190" spans="1:7" s="89" customFormat="1" hidden="1" x14ac:dyDescent="0.2">
      <c r="A190" s="332">
        <v>21</v>
      </c>
      <c r="B190" s="333" t="s">
        <v>116</v>
      </c>
      <c r="C190" s="332">
        <v>173</v>
      </c>
      <c r="D190" s="333" t="s">
        <v>120</v>
      </c>
      <c r="E190" s="125">
        <f t="shared" si="3"/>
        <v>0</v>
      </c>
      <c r="F190" s="123"/>
      <c r="G190" s="123"/>
    </row>
    <row r="191" spans="1:7" s="89" customFormat="1" hidden="1" x14ac:dyDescent="0.2">
      <c r="A191" s="332">
        <v>21</v>
      </c>
      <c r="B191" s="333" t="s">
        <v>116</v>
      </c>
      <c r="C191" s="332">
        <v>174</v>
      </c>
      <c r="D191" s="333" t="s">
        <v>119</v>
      </c>
      <c r="E191" s="125">
        <f t="shared" si="3"/>
        <v>0</v>
      </c>
      <c r="F191" s="123"/>
      <c r="G191" s="123"/>
    </row>
    <row r="192" spans="1:7" s="89" customFormat="1" hidden="1" x14ac:dyDescent="0.2">
      <c r="A192" s="332">
        <v>21</v>
      </c>
      <c r="B192" s="333" t="s">
        <v>116</v>
      </c>
      <c r="C192" s="332">
        <v>175</v>
      </c>
      <c r="D192" s="333" t="s">
        <v>118</v>
      </c>
      <c r="E192" s="125">
        <f t="shared" si="3"/>
        <v>0</v>
      </c>
      <c r="F192" s="123"/>
      <c r="G192" s="123"/>
    </row>
    <row r="193" spans="1:7" s="89" customFormat="1" hidden="1" x14ac:dyDescent="0.2">
      <c r="A193" s="332">
        <v>21</v>
      </c>
      <c r="B193" s="333" t="s">
        <v>116</v>
      </c>
      <c r="C193" s="332">
        <v>176</v>
      </c>
      <c r="D193" s="333" t="s">
        <v>117</v>
      </c>
      <c r="E193" s="125">
        <f t="shared" si="3"/>
        <v>0</v>
      </c>
      <c r="F193" s="123"/>
      <c r="G193" s="123"/>
    </row>
    <row r="194" spans="1:7" s="89" customFormat="1" hidden="1" x14ac:dyDescent="0.2">
      <c r="A194" s="332">
        <v>21</v>
      </c>
      <c r="B194" s="333" t="s">
        <v>116</v>
      </c>
      <c r="C194" s="332">
        <v>177</v>
      </c>
      <c r="D194" s="333" t="s">
        <v>115</v>
      </c>
      <c r="E194" s="125">
        <f t="shared" si="3"/>
        <v>0</v>
      </c>
      <c r="F194" s="123"/>
      <c r="G194" s="123"/>
    </row>
    <row r="195" spans="1:7" s="89" customFormat="1" hidden="1" x14ac:dyDescent="0.2">
      <c r="A195" s="332">
        <v>21</v>
      </c>
      <c r="B195" s="333" t="s">
        <v>116</v>
      </c>
      <c r="C195" s="332">
        <v>178</v>
      </c>
      <c r="D195" s="333" t="s">
        <v>325</v>
      </c>
      <c r="E195" s="125">
        <f t="shared" si="3"/>
        <v>0</v>
      </c>
      <c r="F195" s="123"/>
      <c r="G195" s="123"/>
    </row>
    <row r="196" spans="1:7" s="89" customFormat="1" hidden="1" x14ac:dyDescent="0.2">
      <c r="A196" s="332">
        <v>21</v>
      </c>
      <c r="B196" s="333" t="s">
        <v>116</v>
      </c>
      <c r="C196" s="332">
        <v>179</v>
      </c>
      <c r="D196" s="333" t="s">
        <v>239</v>
      </c>
      <c r="E196" s="125">
        <f t="shared" si="3"/>
        <v>0</v>
      </c>
      <c r="F196" s="123"/>
      <c r="G196" s="123"/>
    </row>
    <row r="197" spans="1:7" s="89" customFormat="1" hidden="1" x14ac:dyDescent="0.2">
      <c r="A197" s="332">
        <v>21</v>
      </c>
      <c r="B197" s="333" t="s">
        <v>116</v>
      </c>
      <c r="C197" s="332">
        <v>180</v>
      </c>
      <c r="D197" s="333" t="s">
        <v>240</v>
      </c>
      <c r="E197" s="125">
        <f t="shared" si="3"/>
        <v>0</v>
      </c>
      <c r="F197" s="123"/>
      <c r="G197" s="123"/>
    </row>
    <row r="198" spans="1:7" s="89" customFormat="1" hidden="1" x14ac:dyDescent="0.2">
      <c r="A198" s="332">
        <v>22</v>
      </c>
      <c r="B198" s="333" t="s">
        <v>113</v>
      </c>
      <c r="C198" s="332">
        <v>181</v>
      </c>
      <c r="D198" s="333" t="s">
        <v>241</v>
      </c>
      <c r="E198" s="125">
        <f t="shared" si="3"/>
        <v>0</v>
      </c>
      <c r="F198" s="123"/>
      <c r="G198" s="123"/>
    </row>
    <row r="199" spans="1:7" s="89" customFormat="1" hidden="1" x14ac:dyDescent="0.2">
      <c r="A199" s="332">
        <v>22</v>
      </c>
      <c r="B199" s="333" t="s">
        <v>113</v>
      </c>
      <c r="C199" s="332">
        <v>182</v>
      </c>
      <c r="D199" s="333" t="s">
        <v>242</v>
      </c>
      <c r="E199" s="125">
        <f t="shared" si="3"/>
        <v>0</v>
      </c>
      <c r="F199" s="123"/>
      <c r="G199" s="123"/>
    </row>
    <row r="200" spans="1:7" s="89" customFormat="1" hidden="1" x14ac:dyDescent="0.2">
      <c r="A200" s="332">
        <v>22</v>
      </c>
      <c r="B200" s="333" t="s">
        <v>113</v>
      </c>
      <c r="C200" s="332">
        <v>183</v>
      </c>
      <c r="D200" s="333" t="s">
        <v>326</v>
      </c>
      <c r="E200" s="125">
        <f t="shared" si="3"/>
        <v>0</v>
      </c>
      <c r="F200" s="123"/>
      <c r="G200" s="123"/>
    </row>
    <row r="201" spans="1:7" s="89" customFormat="1" hidden="1" x14ac:dyDescent="0.2">
      <c r="A201" s="332">
        <v>22</v>
      </c>
      <c r="B201" s="333" t="s">
        <v>113</v>
      </c>
      <c r="C201" s="332">
        <v>184</v>
      </c>
      <c r="D201" s="333" t="s">
        <v>327</v>
      </c>
      <c r="E201" s="125">
        <f t="shared" si="3"/>
        <v>0</v>
      </c>
      <c r="F201" s="123"/>
      <c r="G201" s="123"/>
    </row>
    <row r="202" spans="1:7" s="89" customFormat="1" hidden="1" x14ac:dyDescent="0.2">
      <c r="A202" s="332">
        <v>23</v>
      </c>
      <c r="B202" s="333" t="s">
        <v>111</v>
      </c>
      <c r="C202" s="332">
        <v>185</v>
      </c>
      <c r="D202" s="333" t="s">
        <v>243</v>
      </c>
      <c r="E202" s="125">
        <f t="shared" si="3"/>
        <v>0</v>
      </c>
      <c r="F202" s="123"/>
      <c r="G202" s="123"/>
    </row>
    <row r="203" spans="1:7" s="89" customFormat="1" ht="30" hidden="1" x14ac:dyDescent="0.2">
      <c r="A203" s="332">
        <v>23</v>
      </c>
      <c r="B203" s="333" t="s">
        <v>111</v>
      </c>
      <c r="C203" s="332">
        <v>186</v>
      </c>
      <c r="D203" s="333" t="s">
        <v>328</v>
      </c>
      <c r="E203" s="125">
        <f t="shared" si="3"/>
        <v>0</v>
      </c>
      <c r="F203" s="123"/>
      <c r="G203" s="123"/>
    </row>
    <row r="204" spans="1:7" s="89" customFormat="1" ht="45" hidden="1" x14ac:dyDescent="0.2">
      <c r="A204" s="332">
        <v>23</v>
      </c>
      <c r="B204" s="333" t="s">
        <v>111</v>
      </c>
      <c r="C204" s="332">
        <v>187</v>
      </c>
      <c r="D204" s="333" t="s">
        <v>770</v>
      </c>
      <c r="E204" s="125">
        <f t="shared" si="3"/>
        <v>0</v>
      </c>
      <c r="F204" s="123"/>
      <c r="G204" s="123"/>
    </row>
    <row r="205" spans="1:7" s="89" customFormat="1" hidden="1" x14ac:dyDescent="0.2">
      <c r="A205" s="332">
        <v>23</v>
      </c>
      <c r="B205" s="333" t="s">
        <v>111</v>
      </c>
      <c r="C205" s="332">
        <v>188</v>
      </c>
      <c r="D205" s="333" t="s">
        <v>244</v>
      </c>
      <c r="E205" s="125">
        <f t="shared" si="3"/>
        <v>0</v>
      </c>
      <c r="F205" s="123"/>
      <c r="G205" s="123"/>
    </row>
    <row r="206" spans="1:7" s="89" customFormat="1" hidden="1" x14ac:dyDescent="0.2">
      <c r="A206" s="332">
        <v>23</v>
      </c>
      <c r="B206" s="333" t="s">
        <v>111</v>
      </c>
      <c r="C206" s="332">
        <v>189</v>
      </c>
      <c r="D206" s="333" t="s">
        <v>329</v>
      </c>
      <c r="E206" s="125">
        <f t="shared" si="3"/>
        <v>0</v>
      </c>
      <c r="F206" s="123"/>
      <c r="G206" s="123"/>
    </row>
    <row r="207" spans="1:7" s="89" customFormat="1" hidden="1" x14ac:dyDescent="0.2">
      <c r="A207" s="332">
        <v>23</v>
      </c>
      <c r="B207" s="333" t="s">
        <v>111</v>
      </c>
      <c r="C207" s="332">
        <v>190</v>
      </c>
      <c r="D207" s="333" t="s">
        <v>330</v>
      </c>
      <c r="E207" s="125">
        <f t="shared" si="3"/>
        <v>0</v>
      </c>
      <c r="F207" s="123"/>
      <c r="G207" s="123"/>
    </row>
    <row r="208" spans="1:7" s="89" customFormat="1" hidden="1" x14ac:dyDescent="0.2">
      <c r="A208" s="332">
        <v>24</v>
      </c>
      <c r="B208" s="333" t="s">
        <v>109</v>
      </c>
      <c r="C208" s="332">
        <v>191</v>
      </c>
      <c r="D208" s="333" t="s">
        <v>245</v>
      </c>
      <c r="E208" s="125">
        <f t="shared" si="3"/>
        <v>0</v>
      </c>
      <c r="F208" s="123"/>
      <c r="G208" s="123"/>
    </row>
    <row r="209" spans="1:7" s="89" customFormat="1" hidden="1" x14ac:dyDescent="0.2">
      <c r="A209" s="332">
        <v>24</v>
      </c>
      <c r="B209" s="333" t="s">
        <v>109</v>
      </c>
      <c r="C209" s="332">
        <v>192</v>
      </c>
      <c r="D209" s="333" t="s">
        <v>331</v>
      </c>
      <c r="E209" s="125">
        <f t="shared" ref="E209:E272" si="4">F209+G209</f>
        <v>0</v>
      </c>
      <c r="F209" s="123"/>
      <c r="G209" s="123"/>
    </row>
    <row r="210" spans="1:7" s="89" customFormat="1" hidden="1" x14ac:dyDescent="0.2">
      <c r="A210" s="332">
        <v>24</v>
      </c>
      <c r="B210" s="333" t="s">
        <v>109</v>
      </c>
      <c r="C210" s="332">
        <v>193</v>
      </c>
      <c r="D210" s="333" t="s">
        <v>332</v>
      </c>
      <c r="E210" s="125">
        <f t="shared" si="4"/>
        <v>0</v>
      </c>
      <c r="F210" s="123"/>
      <c r="G210" s="123"/>
    </row>
    <row r="211" spans="1:7" s="89" customFormat="1" hidden="1" x14ac:dyDescent="0.2">
      <c r="A211" s="332">
        <v>24</v>
      </c>
      <c r="B211" s="333" t="s">
        <v>109</v>
      </c>
      <c r="C211" s="332">
        <v>194</v>
      </c>
      <c r="D211" s="333" t="s">
        <v>333</v>
      </c>
      <c r="E211" s="125">
        <f t="shared" si="4"/>
        <v>0</v>
      </c>
      <c r="F211" s="123"/>
      <c r="G211" s="123"/>
    </row>
    <row r="212" spans="1:7" s="89" customFormat="1" ht="30" hidden="1" x14ac:dyDescent="0.2">
      <c r="A212" s="332">
        <v>25</v>
      </c>
      <c r="B212" s="333" t="s">
        <v>106</v>
      </c>
      <c r="C212" s="332">
        <v>195</v>
      </c>
      <c r="D212" s="333" t="s">
        <v>246</v>
      </c>
      <c r="E212" s="125">
        <f t="shared" si="4"/>
        <v>0</v>
      </c>
      <c r="F212" s="123"/>
      <c r="G212" s="123"/>
    </row>
    <row r="213" spans="1:7" s="89" customFormat="1" ht="30" hidden="1" x14ac:dyDescent="0.2">
      <c r="A213" s="332">
        <v>25</v>
      </c>
      <c r="B213" s="333" t="s">
        <v>106</v>
      </c>
      <c r="C213" s="332">
        <v>196</v>
      </c>
      <c r="D213" s="333" t="s">
        <v>247</v>
      </c>
      <c r="E213" s="125">
        <f t="shared" si="4"/>
        <v>0</v>
      </c>
      <c r="F213" s="123"/>
      <c r="G213" s="123"/>
    </row>
    <row r="214" spans="1:7" s="89" customFormat="1" ht="30" hidden="1" x14ac:dyDescent="0.2">
      <c r="A214" s="332">
        <v>25</v>
      </c>
      <c r="B214" s="333" t="s">
        <v>106</v>
      </c>
      <c r="C214" s="332">
        <v>197</v>
      </c>
      <c r="D214" s="333" t="s">
        <v>248</v>
      </c>
      <c r="E214" s="125">
        <f t="shared" si="4"/>
        <v>0</v>
      </c>
      <c r="F214" s="123"/>
      <c r="G214" s="123"/>
    </row>
    <row r="215" spans="1:7" s="89" customFormat="1" ht="30" hidden="1" x14ac:dyDescent="0.2">
      <c r="A215" s="332">
        <v>25</v>
      </c>
      <c r="B215" s="333" t="s">
        <v>106</v>
      </c>
      <c r="C215" s="332">
        <v>198</v>
      </c>
      <c r="D215" s="333" t="s">
        <v>334</v>
      </c>
      <c r="E215" s="125">
        <f t="shared" si="4"/>
        <v>0</v>
      </c>
      <c r="F215" s="123"/>
      <c r="G215" s="123"/>
    </row>
    <row r="216" spans="1:7" s="89" customFormat="1" ht="30" hidden="1" x14ac:dyDescent="0.2">
      <c r="A216" s="332">
        <v>25</v>
      </c>
      <c r="B216" s="333" t="s">
        <v>106</v>
      </c>
      <c r="C216" s="332">
        <v>199</v>
      </c>
      <c r="D216" s="333" t="s">
        <v>335</v>
      </c>
      <c r="E216" s="125">
        <f t="shared" si="4"/>
        <v>0</v>
      </c>
      <c r="F216" s="123"/>
      <c r="G216" s="123"/>
    </row>
    <row r="217" spans="1:7" s="89" customFormat="1" ht="30" hidden="1" x14ac:dyDescent="0.2">
      <c r="A217" s="332">
        <v>25</v>
      </c>
      <c r="B217" s="333" t="s">
        <v>106</v>
      </c>
      <c r="C217" s="332">
        <v>200</v>
      </c>
      <c r="D217" s="333" t="s">
        <v>336</v>
      </c>
      <c r="E217" s="125">
        <f t="shared" si="4"/>
        <v>0</v>
      </c>
      <c r="F217" s="123"/>
      <c r="G217" s="123"/>
    </row>
    <row r="218" spans="1:7" s="89" customFormat="1" ht="30" hidden="1" x14ac:dyDescent="0.2">
      <c r="A218" s="332">
        <v>25</v>
      </c>
      <c r="B218" s="333" t="s">
        <v>106</v>
      </c>
      <c r="C218" s="332">
        <v>201</v>
      </c>
      <c r="D218" s="333" t="s">
        <v>337</v>
      </c>
      <c r="E218" s="125">
        <f t="shared" si="4"/>
        <v>0</v>
      </c>
      <c r="F218" s="123"/>
      <c r="G218" s="123"/>
    </row>
    <row r="219" spans="1:7" s="89" customFormat="1" ht="30" hidden="1" x14ac:dyDescent="0.2">
      <c r="A219" s="332">
        <v>25</v>
      </c>
      <c r="B219" s="333" t="s">
        <v>106</v>
      </c>
      <c r="C219" s="332">
        <v>202</v>
      </c>
      <c r="D219" s="333" t="s">
        <v>338</v>
      </c>
      <c r="E219" s="125">
        <f t="shared" si="4"/>
        <v>0</v>
      </c>
      <c r="F219" s="123"/>
      <c r="G219" s="123"/>
    </row>
    <row r="220" spans="1:7" s="89" customFormat="1" ht="30" hidden="1" x14ac:dyDescent="0.2">
      <c r="A220" s="332">
        <v>25</v>
      </c>
      <c r="B220" s="333" t="s">
        <v>106</v>
      </c>
      <c r="C220" s="332">
        <v>203</v>
      </c>
      <c r="D220" s="333" t="s">
        <v>339</v>
      </c>
      <c r="E220" s="125">
        <f t="shared" si="4"/>
        <v>0</v>
      </c>
      <c r="F220" s="123"/>
      <c r="G220" s="123"/>
    </row>
    <row r="221" spans="1:7" s="89" customFormat="1" ht="30" hidden="1" x14ac:dyDescent="0.2">
      <c r="A221" s="332">
        <v>25</v>
      </c>
      <c r="B221" s="333" t="s">
        <v>106</v>
      </c>
      <c r="C221" s="332">
        <v>204</v>
      </c>
      <c r="D221" s="333" t="s">
        <v>340</v>
      </c>
      <c r="E221" s="125">
        <f t="shared" si="4"/>
        <v>0</v>
      </c>
      <c r="F221" s="123"/>
      <c r="G221" s="123"/>
    </row>
    <row r="222" spans="1:7" s="89" customFormat="1" ht="30" hidden="1" x14ac:dyDescent="0.2">
      <c r="A222" s="332">
        <v>25</v>
      </c>
      <c r="B222" s="333" t="s">
        <v>106</v>
      </c>
      <c r="C222" s="332">
        <v>205</v>
      </c>
      <c r="D222" s="333" t="s">
        <v>341</v>
      </c>
      <c r="E222" s="125">
        <f t="shared" si="4"/>
        <v>0</v>
      </c>
      <c r="F222" s="123"/>
      <c r="G222" s="123"/>
    </row>
    <row r="223" spans="1:7" s="89" customFormat="1" ht="30" hidden="1" x14ac:dyDescent="0.2">
      <c r="A223" s="332">
        <v>25</v>
      </c>
      <c r="B223" s="333" t="s">
        <v>106</v>
      </c>
      <c r="C223" s="332">
        <v>206</v>
      </c>
      <c r="D223" s="333" t="s">
        <v>342</v>
      </c>
      <c r="E223" s="125">
        <f t="shared" si="4"/>
        <v>0</v>
      </c>
      <c r="F223" s="123"/>
      <c r="G223" s="123"/>
    </row>
    <row r="224" spans="1:7" s="89" customFormat="1" ht="30" hidden="1" x14ac:dyDescent="0.2">
      <c r="A224" s="332">
        <v>26</v>
      </c>
      <c r="B224" s="333" t="s">
        <v>105</v>
      </c>
      <c r="C224" s="332">
        <v>207</v>
      </c>
      <c r="D224" s="333" t="s">
        <v>104</v>
      </c>
      <c r="E224" s="125">
        <f t="shared" si="4"/>
        <v>0</v>
      </c>
      <c r="F224" s="123"/>
      <c r="G224" s="123"/>
    </row>
    <row r="225" spans="1:7" s="89" customFormat="1" ht="30" hidden="1" x14ac:dyDescent="0.2">
      <c r="A225" s="332">
        <v>27</v>
      </c>
      <c r="B225" s="333" t="s">
        <v>103</v>
      </c>
      <c r="C225" s="332">
        <v>208</v>
      </c>
      <c r="D225" s="333" t="s">
        <v>249</v>
      </c>
      <c r="E225" s="125">
        <f t="shared" si="4"/>
        <v>0</v>
      </c>
      <c r="F225" s="123"/>
      <c r="G225" s="123"/>
    </row>
    <row r="226" spans="1:7" s="89" customFormat="1" ht="45" hidden="1" x14ac:dyDescent="0.2">
      <c r="A226" s="332">
        <v>27</v>
      </c>
      <c r="B226" s="333" t="s">
        <v>103</v>
      </c>
      <c r="C226" s="332">
        <v>209</v>
      </c>
      <c r="D226" s="333" t="s">
        <v>250</v>
      </c>
      <c r="E226" s="125">
        <f t="shared" si="4"/>
        <v>0</v>
      </c>
      <c r="F226" s="123"/>
      <c r="G226" s="123"/>
    </row>
    <row r="227" spans="1:7" s="89" customFormat="1" hidden="1" x14ac:dyDescent="0.2">
      <c r="A227" s="332">
        <v>27</v>
      </c>
      <c r="B227" s="333" t="s">
        <v>103</v>
      </c>
      <c r="C227" s="332">
        <v>210</v>
      </c>
      <c r="D227" s="333" t="s">
        <v>251</v>
      </c>
      <c r="E227" s="125">
        <f t="shared" si="4"/>
        <v>0</v>
      </c>
      <c r="F227" s="123"/>
      <c r="G227" s="123"/>
    </row>
    <row r="228" spans="1:7" s="89" customFormat="1" hidden="1" x14ac:dyDescent="0.2">
      <c r="A228" s="332">
        <v>27</v>
      </c>
      <c r="B228" s="333" t="s">
        <v>103</v>
      </c>
      <c r="C228" s="332">
        <v>211</v>
      </c>
      <c r="D228" s="333" t="s">
        <v>252</v>
      </c>
      <c r="E228" s="125">
        <f t="shared" si="4"/>
        <v>0</v>
      </c>
      <c r="F228" s="123"/>
      <c r="G228" s="123"/>
    </row>
    <row r="229" spans="1:7" s="89" customFormat="1" hidden="1" x14ac:dyDescent="0.2">
      <c r="A229" s="332">
        <v>27</v>
      </c>
      <c r="B229" s="333" t="s">
        <v>103</v>
      </c>
      <c r="C229" s="332">
        <v>212</v>
      </c>
      <c r="D229" s="333" t="s">
        <v>343</v>
      </c>
      <c r="E229" s="125">
        <f t="shared" si="4"/>
        <v>0</v>
      </c>
      <c r="F229" s="123"/>
      <c r="G229" s="123"/>
    </row>
    <row r="230" spans="1:7" s="89" customFormat="1" ht="30" hidden="1" x14ac:dyDescent="0.2">
      <c r="A230" s="332">
        <v>27</v>
      </c>
      <c r="B230" s="333" t="s">
        <v>103</v>
      </c>
      <c r="C230" s="332">
        <v>213</v>
      </c>
      <c r="D230" s="333" t="s">
        <v>771</v>
      </c>
      <c r="E230" s="125">
        <f t="shared" si="4"/>
        <v>0</v>
      </c>
      <c r="F230" s="123"/>
      <c r="G230" s="123"/>
    </row>
    <row r="231" spans="1:7" s="89" customFormat="1" ht="30" hidden="1" x14ac:dyDescent="0.2">
      <c r="A231" s="332">
        <v>27</v>
      </c>
      <c r="B231" s="333" t="s">
        <v>103</v>
      </c>
      <c r="C231" s="332">
        <v>214</v>
      </c>
      <c r="D231" s="333" t="s">
        <v>772</v>
      </c>
      <c r="E231" s="125">
        <f t="shared" si="4"/>
        <v>0</v>
      </c>
      <c r="F231" s="123"/>
      <c r="G231" s="123"/>
    </row>
    <row r="232" spans="1:7" s="89" customFormat="1" hidden="1" x14ac:dyDescent="0.2">
      <c r="A232" s="332">
        <v>27</v>
      </c>
      <c r="B232" s="333" t="s">
        <v>103</v>
      </c>
      <c r="C232" s="332">
        <v>215</v>
      </c>
      <c r="D232" s="333" t="s">
        <v>773</v>
      </c>
      <c r="E232" s="125">
        <f t="shared" si="4"/>
        <v>0</v>
      </c>
      <c r="F232" s="123"/>
      <c r="G232" s="123"/>
    </row>
    <row r="233" spans="1:7" s="89" customFormat="1" hidden="1" x14ac:dyDescent="0.2">
      <c r="A233" s="332">
        <v>27</v>
      </c>
      <c r="B233" s="333" t="s">
        <v>103</v>
      </c>
      <c r="C233" s="332">
        <v>216</v>
      </c>
      <c r="D233" s="333" t="s">
        <v>774</v>
      </c>
      <c r="E233" s="125">
        <f t="shared" si="4"/>
        <v>0</v>
      </c>
      <c r="F233" s="123"/>
      <c r="G233" s="123"/>
    </row>
    <row r="234" spans="1:7" s="89" customFormat="1" ht="30" hidden="1" x14ac:dyDescent="0.2">
      <c r="A234" s="332">
        <v>27</v>
      </c>
      <c r="B234" s="333" t="s">
        <v>103</v>
      </c>
      <c r="C234" s="332">
        <v>217</v>
      </c>
      <c r="D234" s="333" t="s">
        <v>344</v>
      </c>
      <c r="E234" s="125">
        <f t="shared" si="4"/>
        <v>0</v>
      </c>
      <c r="F234" s="123"/>
      <c r="G234" s="123"/>
    </row>
    <row r="235" spans="1:7" s="89" customFormat="1" hidden="1" x14ac:dyDescent="0.2">
      <c r="A235" s="332">
        <v>27</v>
      </c>
      <c r="B235" s="333" t="s">
        <v>103</v>
      </c>
      <c r="C235" s="332">
        <v>218</v>
      </c>
      <c r="D235" s="333" t="s">
        <v>345</v>
      </c>
      <c r="E235" s="125">
        <f t="shared" si="4"/>
        <v>0</v>
      </c>
      <c r="F235" s="123"/>
      <c r="G235" s="123"/>
    </row>
    <row r="236" spans="1:7" s="89" customFormat="1" hidden="1" x14ac:dyDescent="0.2">
      <c r="A236" s="332">
        <v>27</v>
      </c>
      <c r="B236" s="333" t="s">
        <v>103</v>
      </c>
      <c r="C236" s="332">
        <v>219</v>
      </c>
      <c r="D236" s="333" t="s">
        <v>102</v>
      </c>
      <c r="E236" s="125">
        <f t="shared" si="4"/>
        <v>0</v>
      </c>
      <c r="F236" s="123"/>
      <c r="G236" s="123"/>
    </row>
    <row r="237" spans="1:7" s="89" customFormat="1" ht="30" hidden="1" x14ac:dyDescent="0.2">
      <c r="A237" s="332">
        <v>27</v>
      </c>
      <c r="B237" s="333" t="s">
        <v>103</v>
      </c>
      <c r="C237" s="332">
        <v>220</v>
      </c>
      <c r="D237" s="333" t="s">
        <v>1111</v>
      </c>
      <c r="E237" s="125">
        <f t="shared" si="4"/>
        <v>0</v>
      </c>
      <c r="F237" s="123"/>
      <c r="G237" s="123"/>
    </row>
    <row r="238" spans="1:7" s="89" customFormat="1" ht="45" hidden="1" x14ac:dyDescent="0.2">
      <c r="A238" s="332">
        <v>27</v>
      </c>
      <c r="B238" s="333" t="s">
        <v>103</v>
      </c>
      <c r="C238" s="332">
        <v>221</v>
      </c>
      <c r="D238" s="333" t="s">
        <v>775</v>
      </c>
      <c r="E238" s="125">
        <f t="shared" si="4"/>
        <v>0</v>
      </c>
      <c r="F238" s="123"/>
      <c r="G238" s="123"/>
    </row>
    <row r="239" spans="1:7" s="89" customFormat="1" hidden="1" x14ac:dyDescent="0.2">
      <c r="A239" s="332">
        <v>28</v>
      </c>
      <c r="B239" s="333" t="s">
        <v>101</v>
      </c>
      <c r="C239" s="332">
        <v>222</v>
      </c>
      <c r="D239" s="333" t="s">
        <v>255</v>
      </c>
      <c r="E239" s="125">
        <f t="shared" si="4"/>
        <v>0</v>
      </c>
      <c r="F239" s="123"/>
      <c r="G239" s="123"/>
    </row>
    <row r="240" spans="1:7" s="89" customFormat="1" ht="30" hidden="1" x14ac:dyDescent="0.2">
      <c r="A240" s="332">
        <v>28</v>
      </c>
      <c r="B240" s="333" t="s">
        <v>101</v>
      </c>
      <c r="C240" s="332">
        <v>223</v>
      </c>
      <c r="D240" s="333" t="s">
        <v>348</v>
      </c>
      <c r="E240" s="125">
        <f t="shared" si="4"/>
        <v>0</v>
      </c>
      <c r="F240" s="123"/>
      <c r="G240" s="123"/>
    </row>
    <row r="241" spans="1:7" s="89" customFormat="1" ht="30" hidden="1" x14ac:dyDescent="0.2">
      <c r="A241" s="332">
        <v>28</v>
      </c>
      <c r="B241" s="333" t="s">
        <v>101</v>
      </c>
      <c r="C241" s="332">
        <v>224</v>
      </c>
      <c r="D241" s="333" t="s">
        <v>349</v>
      </c>
      <c r="E241" s="125">
        <f t="shared" si="4"/>
        <v>0</v>
      </c>
      <c r="F241" s="123"/>
      <c r="G241" s="123"/>
    </row>
    <row r="242" spans="1:7" s="89" customFormat="1" ht="30" hidden="1" x14ac:dyDescent="0.2">
      <c r="A242" s="332">
        <v>28</v>
      </c>
      <c r="B242" s="333" t="s">
        <v>101</v>
      </c>
      <c r="C242" s="332">
        <v>225</v>
      </c>
      <c r="D242" s="333" t="s">
        <v>350</v>
      </c>
      <c r="E242" s="125">
        <f t="shared" si="4"/>
        <v>0</v>
      </c>
      <c r="F242" s="123"/>
      <c r="G242" s="123"/>
    </row>
    <row r="243" spans="1:7" s="89" customFormat="1" ht="30" hidden="1" x14ac:dyDescent="0.2">
      <c r="A243" s="332">
        <v>28</v>
      </c>
      <c r="B243" s="333" t="s">
        <v>101</v>
      </c>
      <c r="C243" s="332">
        <v>226</v>
      </c>
      <c r="D243" s="333" t="s">
        <v>351</v>
      </c>
      <c r="E243" s="125">
        <f t="shared" si="4"/>
        <v>0</v>
      </c>
      <c r="F243" s="123"/>
      <c r="G243" s="123"/>
    </row>
    <row r="244" spans="1:7" s="89" customFormat="1" ht="30" hidden="1" x14ac:dyDescent="0.2">
      <c r="A244" s="332">
        <v>29</v>
      </c>
      <c r="B244" s="333" t="s">
        <v>99</v>
      </c>
      <c r="C244" s="332">
        <v>227</v>
      </c>
      <c r="D244" s="333" t="s">
        <v>256</v>
      </c>
      <c r="E244" s="125">
        <f t="shared" si="4"/>
        <v>0</v>
      </c>
      <c r="F244" s="123"/>
      <c r="G244" s="123"/>
    </row>
    <row r="245" spans="1:7" s="89" customFormat="1" ht="30" hidden="1" x14ac:dyDescent="0.2">
      <c r="A245" s="332">
        <v>29</v>
      </c>
      <c r="B245" s="333" t="s">
        <v>99</v>
      </c>
      <c r="C245" s="332">
        <v>228</v>
      </c>
      <c r="D245" s="333" t="s">
        <v>352</v>
      </c>
      <c r="E245" s="125">
        <f t="shared" si="4"/>
        <v>0</v>
      </c>
      <c r="F245" s="123"/>
      <c r="G245" s="123"/>
    </row>
    <row r="246" spans="1:7" s="89" customFormat="1" ht="30" hidden="1" x14ac:dyDescent="0.2">
      <c r="A246" s="332">
        <v>29</v>
      </c>
      <c r="B246" s="333" t="s">
        <v>99</v>
      </c>
      <c r="C246" s="332">
        <v>229</v>
      </c>
      <c r="D246" s="333" t="s">
        <v>353</v>
      </c>
      <c r="E246" s="125">
        <f t="shared" si="4"/>
        <v>0</v>
      </c>
      <c r="F246" s="123"/>
      <c r="G246" s="123"/>
    </row>
    <row r="247" spans="1:7" s="89" customFormat="1" ht="30" hidden="1" x14ac:dyDescent="0.2">
      <c r="A247" s="332">
        <v>29</v>
      </c>
      <c r="B247" s="333" t="s">
        <v>99</v>
      </c>
      <c r="C247" s="332">
        <v>230</v>
      </c>
      <c r="D247" s="333" t="s">
        <v>257</v>
      </c>
      <c r="E247" s="125">
        <f t="shared" si="4"/>
        <v>0</v>
      </c>
      <c r="F247" s="123"/>
      <c r="G247" s="123"/>
    </row>
    <row r="248" spans="1:7" s="89" customFormat="1" ht="30" hidden="1" x14ac:dyDescent="0.2">
      <c r="A248" s="332">
        <v>29</v>
      </c>
      <c r="B248" s="333" t="s">
        <v>99</v>
      </c>
      <c r="C248" s="332">
        <v>231</v>
      </c>
      <c r="D248" s="333" t="s">
        <v>258</v>
      </c>
      <c r="E248" s="125">
        <f t="shared" si="4"/>
        <v>0</v>
      </c>
      <c r="F248" s="123"/>
      <c r="G248" s="123"/>
    </row>
    <row r="249" spans="1:7" s="89" customFormat="1" ht="30" hidden="1" x14ac:dyDescent="0.2">
      <c r="A249" s="332">
        <v>29</v>
      </c>
      <c r="B249" s="333" t="s">
        <v>99</v>
      </c>
      <c r="C249" s="332">
        <v>232</v>
      </c>
      <c r="D249" s="333" t="s">
        <v>259</v>
      </c>
      <c r="E249" s="125">
        <f t="shared" si="4"/>
        <v>0</v>
      </c>
      <c r="F249" s="123"/>
      <c r="G249" s="123"/>
    </row>
    <row r="250" spans="1:7" s="89" customFormat="1" ht="30" hidden="1" x14ac:dyDescent="0.2">
      <c r="A250" s="332">
        <v>29</v>
      </c>
      <c r="B250" s="333" t="s">
        <v>99</v>
      </c>
      <c r="C250" s="332">
        <v>233</v>
      </c>
      <c r="D250" s="333" t="s">
        <v>260</v>
      </c>
      <c r="E250" s="125">
        <f t="shared" si="4"/>
        <v>0</v>
      </c>
      <c r="F250" s="123"/>
      <c r="G250" s="123"/>
    </row>
    <row r="251" spans="1:7" s="89" customFormat="1" ht="30" hidden="1" x14ac:dyDescent="0.2">
      <c r="A251" s="332">
        <v>29</v>
      </c>
      <c r="B251" s="333" t="s">
        <v>99</v>
      </c>
      <c r="C251" s="332">
        <v>234</v>
      </c>
      <c r="D251" s="333" t="s">
        <v>354</v>
      </c>
      <c r="E251" s="125">
        <f t="shared" si="4"/>
        <v>0</v>
      </c>
      <c r="F251" s="123"/>
      <c r="G251" s="123"/>
    </row>
    <row r="252" spans="1:7" s="89" customFormat="1" ht="30" hidden="1" x14ac:dyDescent="0.2">
      <c r="A252" s="332">
        <v>29</v>
      </c>
      <c r="B252" s="333" t="s">
        <v>99</v>
      </c>
      <c r="C252" s="332">
        <v>235</v>
      </c>
      <c r="D252" s="333" t="s">
        <v>355</v>
      </c>
      <c r="E252" s="125">
        <f t="shared" si="4"/>
        <v>0</v>
      </c>
      <c r="F252" s="123"/>
      <c r="G252" s="123"/>
    </row>
    <row r="253" spans="1:7" s="89" customFormat="1" ht="30" hidden="1" x14ac:dyDescent="0.2">
      <c r="A253" s="332">
        <v>29</v>
      </c>
      <c r="B253" s="333" t="s">
        <v>99</v>
      </c>
      <c r="C253" s="332">
        <v>236</v>
      </c>
      <c r="D253" s="333" t="s">
        <v>356</v>
      </c>
      <c r="E253" s="125">
        <f t="shared" si="4"/>
        <v>0</v>
      </c>
      <c r="F253" s="123"/>
      <c r="G253" s="123"/>
    </row>
    <row r="254" spans="1:7" s="89" customFormat="1" ht="30" hidden="1" x14ac:dyDescent="0.2">
      <c r="A254" s="332">
        <v>29</v>
      </c>
      <c r="B254" s="333" t="s">
        <v>99</v>
      </c>
      <c r="C254" s="332">
        <v>237</v>
      </c>
      <c r="D254" s="333" t="s">
        <v>357</v>
      </c>
      <c r="E254" s="125">
        <f t="shared" si="4"/>
        <v>0</v>
      </c>
      <c r="F254" s="123"/>
      <c r="G254" s="123"/>
    </row>
    <row r="255" spans="1:7" s="89" customFormat="1" ht="30" hidden="1" x14ac:dyDescent="0.2">
      <c r="A255" s="332">
        <v>29</v>
      </c>
      <c r="B255" s="333" t="s">
        <v>99</v>
      </c>
      <c r="C255" s="332">
        <v>238</v>
      </c>
      <c r="D255" s="333" t="s">
        <v>358</v>
      </c>
      <c r="E255" s="125">
        <f t="shared" si="4"/>
        <v>0</v>
      </c>
      <c r="F255" s="123"/>
      <c r="G255" s="123"/>
    </row>
    <row r="256" spans="1:7" s="89" customFormat="1" ht="30" hidden="1" x14ac:dyDescent="0.2">
      <c r="A256" s="332">
        <v>29</v>
      </c>
      <c r="B256" s="333" t="s">
        <v>99</v>
      </c>
      <c r="C256" s="332">
        <v>239</v>
      </c>
      <c r="D256" s="333" t="s">
        <v>359</v>
      </c>
      <c r="E256" s="125">
        <f t="shared" si="4"/>
        <v>0</v>
      </c>
      <c r="F256" s="123"/>
      <c r="G256" s="123"/>
    </row>
    <row r="257" spans="1:7" s="89" customFormat="1" ht="30" hidden="1" x14ac:dyDescent="0.2">
      <c r="A257" s="332">
        <v>30</v>
      </c>
      <c r="B257" s="333" t="s">
        <v>97</v>
      </c>
      <c r="C257" s="332">
        <v>240</v>
      </c>
      <c r="D257" s="333" t="s">
        <v>253</v>
      </c>
      <c r="E257" s="125">
        <f t="shared" si="4"/>
        <v>0</v>
      </c>
      <c r="F257" s="123"/>
      <c r="G257" s="123"/>
    </row>
    <row r="258" spans="1:7" s="89" customFormat="1" ht="30" hidden="1" x14ac:dyDescent="0.2">
      <c r="A258" s="332">
        <v>30</v>
      </c>
      <c r="B258" s="333" t="s">
        <v>97</v>
      </c>
      <c r="C258" s="332">
        <v>241</v>
      </c>
      <c r="D258" s="333" t="s">
        <v>254</v>
      </c>
      <c r="E258" s="125">
        <f t="shared" si="4"/>
        <v>0</v>
      </c>
      <c r="F258" s="123"/>
      <c r="G258" s="123"/>
    </row>
    <row r="259" spans="1:7" s="89" customFormat="1" ht="45" hidden="1" x14ac:dyDescent="0.2">
      <c r="A259" s="332">
        <v>30</v>
      </c>
      <c r="B259" s="333" t="s">
        <v>97</v>
      </c>
      <c r="C259" s="332">
        <v>242</v>
      </c>
      <c r="D259" s="333" t="s">
        <v>261</v>
      </c>
      <c r="E259" s="125">
        <f t="shared" si="4"/>
        <v>0</v>
      </c>
      <c r="F259" s="123"/>
      <c r="G259" s="123"/>
    </row>
    <row r="260" spans="1:7" s="89" customFormat="1" hidden="1" x14ac:dyDescent="0.2">
      <c r="A260" s="332">
        <v>30</v>
      </c>
      <c r="B260" s="333" t="s">
        <v>97</v>
      </c>
      <c r="C260" s="332">
        <v>243</v>
      </c>
      <c r="D260" s="333" t="s">
        <v>262</v>
      </c>
      <c r="E260" s="125">
        <f t="shared" si="4"/>
        <v>0</v>
      </c>
      <c r="F260" s="123"/>
      <c r="G260" s="123"/>
    </row>
    <row r="261" spans="1:7" s="89" customFormat="1" ht="30" hidden="1" x14ac:dyDescent="0.2">
      <c r="A261" s="332">
        <v>30</v>
      </c>
      <c r="B261" s="333" t="s">
        <v>97</v>
      </c>
      <c r="C261" s="332">
        <v>244</v>
      </c>
      <c r="D261" s="333" t="s">
        <v>360</v>
      </c>
      <c r="E261" s="125">
        <f t="shared" si="4"/>
        <v>0</v>
      </c>
      <c r="F261" s="123"/>
      <c r="G261" s="123"/>
    </row>
    <row r="262" spans="1:7" s="89" customFormat="1" hidden="1" x14ac:dyDescent="0.2">
      <c r="A262" s="332">
        <v>30</v>
      </c>
      <c r="B262" s="333" t="s">
        <v>97</v>
      </c>
      <c r="C262" s="332">
        <v>245</v>
      </c>
      <c r="D262" s="333" t="s">
        <v>718</v>
      </c>
      <c r="E262" s="125">
        <f t="shared" si="4"/>
        <v>0</v>
      </c>
      <c r="F262" s="123"/>
      <c r="G262" s="123"/>
    </row>
    <row r="263" spans="1:7" s="89" customFormat="1" hidden="1" x14ac:dyDescent="0.2">
      <c r="A263" s="332">
        <v>30</v>
      </c>
      <c r="B263" s="333" t="s">
        <v>97</v>
      </c>
      <c r="C263" s="332">
        <v>246</v>
      </c>
      <c r="D263" s="333" t="s">
        <v>361</v>
      </c>
      <c r="E263" s="125">
        <f t="shared" si="4"/>
        <v>0</v>
      </c>
      <c r="F263" s="123"/>
      <c r="G263" s="123"/>
    </row>
    <row r="264" spans="1:7" s="89" customFormat="1" hidden="1" x14ac:dyDescent="0.2">
      <c r="A264" s="332">
        <v>30</v>
      </c>
      <c r="B264" s="333" t="s">
        <v>97</v>
      </c>
      <c r="C264" s="332">
        <v>247</v>
      </c>
      <c r="D264" s="333" t="s">
        <v>362</v>
      </c>
      <c r="E264" s="125">
        <f t="shared" si="4"/>
        <v>0</v>
      </c>
      <c r="F264" s="123"/>
      <c r="G264" s="123"/>
    </row>
    <row r="265" spans="1:7" s="89" customFormat="1" hidden="1" x14ac:dyDescent="0.2">
      <c r="A265" s="332">
        <v>30</v>
      </c>
      <c r="B265" s="333" t="s">
        <v>97</v>
      </c>
      <c r="C265" s="332">
        <v>248</v>
      </c>
      <c r="D265" s="333" t="s">
        <v>363</v>
      </c>
      <c r="E265" s="125">
        <f t="shared" si="4"/>
        <v>0</v>
      </c>
      <c r="F265" s="123"/>
      <c r="G265" s="123"/>
    </row>
    <row r="266" spans="1:7" s="89" customFormat="1" ht="30" hidden="1" x14ac:dyDescent="0.2">
      <c r="A266" s="332">
        <v>30</v>
      </c>
      <c r="B266" s="333" t="s">
        <v>97</v>
      </c>
      <c r="C266" s="332">
        <v>249</v>
      </c>
      <c r="D266" s="333" t="s">
        <v>364</v>
      </c>
      <c r="E266" s="125">
        <f t="shared" si="4"/>
        <v>0</v>
      </c>
      <c r="F266" s="123"/>
      <c r="G266" s="123"/>
    </row>
    <row r="267" spans="1:7" s="89" customFormat="1" ht="30" hidden="1" x14ac:dyDescent="0.2">
      <c r="A267" s="332">
        <v>30</v>
      </c>
      <c r="B267" s="333" t="s">
        <v>97</v>
      </c>
      <c r="C267" s="332">
        <v>250</v>
      </c>
      <c r="D267" s="333" t="s">
        <v>365</v>
      </c>
      <c r="E267" s="125">
        <f t="shared" si="4"/>
        <v>0</v>
      </c>
      <c r="F267" s="123"/>
      <c r="G267" s="123"/>
    </row>
    <row r="268" spans="1:7" s="89" customFormat="1" ht="30" hidden="1" x14ac:dyDescent="0.2">
      <c r="A268" s="332">
        <v>30</v>
      </c>
      <c r="B268" s="333" t="s">
        <v>97</v>
      </c>
      <c r="C268" s="332">
        <v>251</v>
      </c>
      <c r="D268" s="333" t="s">
        <v>366</v>
      </c>
      <c r="E268" s="125">
        <f t="shared" si="4"/>
        <v>0</v>
      </c>
      <c r="F268" s="123"/>
      <c r="G268" s="123"/>
    </row>
    <row r="269" spans="1:7" s="89" customFormat="1" ht="30" hidden="1" x14ac:dyDescent="0.2">
      <c r="A269" s="332">
        <v>30</v>
      </c>
      <c r="B269" s="333" t="s">
        <v>97</v>
      </c>
      <c r="C269" s="332">
        <v>252</v>
      </c>
      <c r="D269" s="333" t="s">
        <v>367</v>
      </c>
      <c r="E269" s="125">
        <f t="shared" si="4"/>
        <v>0</v>
      </c>
      <c r="F269" s="123"/>
      <c r="G269" s="123"/>
    </row>
    <row r="270" spans="1:7" s="89" customFormat="1" ht="30" hidden="1" x14ac:dyDescent="0.2">
      <c r="A270" s="332">
        <v>30</v>
      </c>
      <c r="B270" s="333" t="s">
        <v>97</v>
      </c>
      <c r="C270" s="332">
        <v>253</v>
      </c>
      <c r="D270" s="333" t="s">
        <v>368</v>
      </c>
      <c r="E270" s="125">
        <f t="shared" si="4"/>
        <v>0</v>
      </c>
      <c r="F270" s="123"/>
      <c r="G270" s="123"/>
    </row>
    <row r="271" spans="1:7" s="89" customFormat="1" ht="30" hidden="1" x14ac:dyDescent="0.2">
      <c r="A271" s="332">
        <v>30</v>
      </c>
      <c r="B271" s="333" t="s">
        <v>97</v>
      </c>
      <c r="C271" s="332">
        <v>254</v>
      </c>
      <c r="D271" s="333" t="s">
        <v>369</v>
      </c>
      <c r="E271" s="125">
        <f t="shared" si="4"/>
        <v>0</v>
      </c>
      <c r="F271" s="123"/>
      <c r="G271" s="123"/>
    </row>
    <row r="272" spans="1:7" s="89" customFormat="1" hidden="1" x14ac:dyDescent="0.2">
      <c r="A272" s="332">
        <v>31</v>
      </c>
      <c r="B272" s="333" t="s">
        <v>94</v>
      </c>
      <c r="C272" s="332">
        <v>255</v>
      </c>
      <c r="D272" s="333" t="s">
        <v>263</v>
      </c>
      <c r="E272" s="125">
        <f t="shared" si="4"/>
        <v>0</v>
      </c>
      <c r="F272" s="123"/>
      <c r="G272" s="123"/>
    </row>
    <row r="273" spans="1:7" s="89" customFormat="1" ht="30" hidden="1" x14ac:dyDescent="0.2">
      <c r="A273" s="332">
        <v>31</v>
      </c>
      <c r="B273" s="333" t="s">
        <v>94</v>
      </c>
      <c r="C273" s="332">
        <v>256</v>
      </c>
      <c r="D273" s="333" t="s">
        <v>370</v>
      </c>
      <c r="E273" s="125">
        <f t="shared" ref="E273:E331" si="5">F273+G273</f>
        <v>0</v>
      </c>
      <c r="F273" s="123"/>
      <c r="G273" s="123"/>
    </row>
    <row r="274" spans="1:7" s="89" customFormat="1" ht="30" hidden="1" x14ac:dyDescent="0.2">
      <c r="A274" s="332">
        <v>31</v>
      </c>
      <c r="B274" s="333" t="s">
        <v>94</v>
      </c>
      <c r="C274" s="332">
        <v>257</v>
      </c>
      <c r="D274" s="333" t="s">
        <v>371</v>
      </c>
      <c r="E274" s="125">
        <f t="shared" si="5"/>
        <v>0</v>
      </c>
      <c r="F274" s="123"/>
      <c r="G274" s="123"/>
    </row>
    <row r="275" spans="1:7" s="89" customFormat="1" ht="30" hidden="1" x14ac:dyDescent="0.2">
      <c r="A275" s="332">
        <v>31</v>
      </c>
      <c r="B275" s="333" t="s">
        <v>94</v>
      </c>
      <c r="C275" s="332">
        <v>258</v>
      </c>
      <c r="D275" s="333" t="s">
        <v>372</v>
      </c>
      <c r="E275" s="125">
        <f t="shared" si="5"/>
        <v>0</v>
      </c>
      <c r="F275" s="123"/>
      <c r="G275" s="123"/>
    </row>
    <row r="276" spans="1:7" s="89" customFormat="1" ht="30" hidden="1" x14ac:dyDescent="0.2">
      <c r="A276" s="332">
        <v>31</v>
      </c>
      <c r="B276" s="333" t="s">
        <v>94</v>
      </c>
      <c r="C276" s="332">
        <v>259</v>
      </c>
      <c r="D276" s="333" t="s">
        <v>373</v>
      </c>
      <c r="E276" s="125">
        <f t="shared" si="5"/>
        <v>0</v>
      </c>
      <c r="F276" s="123"/>
      <c r="G276" s="123"/>
    </row>
    <row r="277" spans="1:7" s="89" customFormat="1" ht="30" hidden="1" x14ac:dyDescent="0.2">
      <c r="A277" s="332">
        <v>31</v>
      </c>
      <c r="B277" s="333" t="s">
        <v>94</v>
      </c>
      <c r="C277" s="332">
        <v>260</v>
      </c>
      <c r="D277" s="333" t="s">
        <v>374</v>
      </c>
      <c r="E277" s="125">
        <f t="shared" si="5"/>
        <v>0</v>
      </c>
      <c r="F277" s="123"/>
      <c r="G277" s="123"/>
    </row>
    <row r="278" spans="1:7" s="89" customFormat="1" ht="30" hidden="1" x14ac:dyDescent="0.2">
      <c r="A278" s="332">
        <v>31</v>
      </c>
      <c r="B278" s="333" t="s">
        <v>94</v>
      </c>
      <c r="C278" s="332">
        <v>261</v>
      </c>
      <c r="D278" s="333" t="s">
        <v>375</v>
      </c>
      <c r="E278" s="125">
        <f t="shared" si="5"/>
        <v>0</v>
      </c>
      <c r="F278" s="123"/>
      <c r="G278" s="123"/>
    </row>
    <row r="279" spans="1:7" s="89" customFormat="1" ht="30" hidden="1" x14ac:dyDescent="0.2">
      <c r="A279" s="332">
        <v>31</v>
      </c>
      <c r="B279" s="333" t="s">
        <v>94</v>
      </c>
      <c r="C279" s="332">
        <v>262</v>
      </c>
      <c r="D279" s="333" t="s">
        <v>376</v>
      </c>
      <c r="E279" s="125">
        <f t="shared" si="5"/>
        <v>0</v>
      </c>
      <c r="F279" s="123"/>
      <c r="G279" s="123"/>
    </row>
    <row r="280" spans="1:7" s="89" customFormat="1" ht="30" hidden="1" x14ac:dyDescent="0.2">
      <c r="A280" s="332">
        <v>31</v>
      </c>
      <c r="B280" s="333" t="s">
        <v>94</v>
      </c>
      <c r="C280" s="332">
        <v>263</v>
      </c>
      <c r="D280" s="333" t="s">
        <v>377</v>
      </c>
      <c r="E280" s="125">
        <f t="shared" si="5"/>
        <v>0</v>
      </c>
      <c r="F280" s="123"/>
      <c r="G280" s="123"/>
    </row>
    <row r="281" spans="1:7" s="89" customFormat="1" ht="30" hidden="1" x14ac:dyDescent="0.2">
      <c r="A281" s="332">
        <v>31</v>
      </c>
      <c r="B281" s="333" t="s">
        <v>94</v>
      </c>
      <c r="C281" s="332">
        <v>264</v>
      </c>
      <c r="D281" s="333" t="s">
        <v>378</v>
      </c>
      <c r="E281" s="125">
        <f t="shared" si="5"/>
        <v>0</v>
      </c>
      <c r="F281" s="123"/>
      <c r="G281" s="123"/>
    </row>
    <row r="282" spans="1:7" s="89" customFormat="1" ht="45" hidden="1" x14ac:dyDescent="0.2">
      <c r="A282" s="332">
        <v>31</v>
      </c>
      <c r="B282" s="333" t="s">
        <v>94</v>
      </c>
      <c r="C282" s="332">
        <v>265</v>
      </c>
      <c r="D282" s="333" t="s">
        <v>776</v>
      </c>
      <c r="E282" s="125">
        <f t="shared" si="5"/>
        <v>0</v>
      </c>
      <c r="F282" s="123"/>
      <c r="G282" s="123"/>
    </row>
    <row r="283" spans="1:7" s="89" customFormat="1" hidden="1" x14ac:dyDescent="0.2">
      <c r="A283" s="332">
        <v>31</v>
      </c>
      <c r="B283" s="333" t="s">
        <v>94</v>
      </c>
      <c r="C283" s="332">
        <v>266</v>
      </c>
      <c r="D283" s="333" t="s">
        <v>379</v>
      </c>
      <c r="E283" s="125">
        <f t="shared" si="5"/>
        <v>0</v>
      </c>
      <c r="F283" s="123"/>
      <c r="G283" s="123"/>
    </row>
    <row r="284" spans="1:7" s="89" customFormat="1" hidden="1" x14ac:dyDescent="0.2">
      <c r="A284" s="332">
        <v>31</v>
      </c>
      <c r="B284" s="333" t="s">
        <v>94</v>
      </c>
      <c r="C284" s="332">
        <v>267</v>
      </c>
      <c r="D284" s="333" t="s">
        <v>777</v>
      </c>
      <c r="E284" s="125">
        <f t="shared" si="5"/>
        <v>0</v>
      </c>
      <c r="F284" s="123"/>
      <c r="G284" s="123"/>
    </row>
    <row r="285" spans="1:7" s="89" customFormat="1" hidden="1" x14ac:dyDescent="0.2">
      <c r="A285" s="332">
        <v>31</v>
      </c>
      <c r="B285" s="333" t="s">
        <v>94</v>
      </c>
      <c r="C285" s="332">
        <v>268</v>
      </c>
      <c r="D285" s="333" t="s">
        <v>778</v>
      </c>
      <c r="E285" s="125">
        <f t="shared" si="5"/>
        <v>0</v>
      </c>
      <c r="F285" s="123"/>
      <c r="G285" s="123"/>
    </row>
    <row r="286" spans="1:7" s="89" customFormat="1" hidden="1" x14ac:dyDescent="0.2">
      <c r="A286" s="332">
        <v>31</v>
      </c>
      <c r="B286" s="333" t="s">
        <v>94</v>
      </c>
      <c r="C286" s="332">
        <v>269</v>
      </c>
      <c r="D286" s="333" t="s">
        <v>779</v>
      </c>
      <c r="E286" s="125">
        <f t="shared" si="5"/>
        <v>0</v>
      </c>
      <c r="F286" s="123"/>
      <c r="G286" s="123"/>
    </row>
    <row r="287" spans="1:7" s="89" customFormat="1" ht="30" hidden="1" x14ac:dyDescent="0.2">
      <c r="A287" s="332">
        <v>31</v>
      </c>
      <c r="B287" s="333" t="s">
        <v>94</v>
      </c>
      <c r="C287" s="332">
        <v>270</v>
      </c>
      <c r="D287" s="333" t="s">
        <v>264</v>
      </c>
      <c r="E287" s="125">
        <f t="shared" si="5"/>
        <v>0</v>
      </c>
      <c r="F287" s="123"/>
      <c r="G287" s="123"/>
    </row>
    <row r="288" spans="1:7" s="89" customFormat="1" ht="30" hidden="1" x14ac:dyDescent="0.2">
      <c r="A288" s="332">
        <v>31</v>
      </c>
      <c r="B288" s="333" t="s">
        <v>94</v>
      </c>
      <c r="C288" s="332">
        <v>271</v>
      </c>
      <c r="D288" s="333" t="s">
        <v>1112</v>
      </c>
      <c r="E288" s="125">
        <f t="shared" si="5"/>
        <v>0</v>
      </c>
      <c r="F288" s="123"/>
      <c r="G288" s="123"/>
    </row>
    <row r="289" spans="1:7" s="89" customFormat="1" ht="30" hidden="1" x14ac:dyDescent="0.2">
      <c r="A289" s="332">
        <v>31</v>
      </c>
      <c r="B289" s="333" t="s">
        <v>94</v>
      </c>
      <c r="C289" s="332">
        <v>272</v>
      </c>
      <c r="D289" s="333" t="s">
        <v>266</v>
      </c>
      <c r="E289" s="125">
        <f t="shared" si="5"/>
        <v>0</v>
      </c>
      <c r="F289" s="123"/>
      <c r="G289" s="123"/>
    </row>
    <row r="290" spans="1:7" s="89" customFormat="1" ht="30" hidden="1" x14ac:dyDescent="0.2">
      <c r="A290" s="332">
        <v>31</v>
      </c>
      <c r="B290" s="333" t="s">
        <v>94</v>
      </c>
      <c r="C290" s="332">
        <v>273</v>
      </c>
      <c r="D290" s="333" t="s">
        <v>380</v>
      </c>
      <c r="E290" s="125">
        <f t="shared" si="5"/>
        <v>0</v>
      </c>
      <c r="F290" s="123"/>
      <c r="G290" s="123"/>
    </row>
    <row r="291" spans="1:7" s="89" customFormat="1" ht="30" hidden="1" x14ac:dyDescent="0.2">
      <c r="A291" s="332">
        <v>32</v>
      </c>
      <c r="B291" s="333" t="s">
        <v>92</v>
      </c>
      <c r="C291" s="332">
        <v>274</v>
      </c>
      <c r="D291" s="333" t="s">
        <v>381</v>
      </c>
      <c r="E291" s="125">
        <f t="shared" si="5"/>
        <v>0</v>
      </c>
      <c r="F291" s="123"/>
      <c r="G291" s="123"/>
    </row>
    <row r="292" spans="1:7" s="89" customFormat="1" ht="30" hidden="1" x14ac:dyDescent="0.2">
      <c r="A292" s="332">
        <v>32</v>
      </c>
      <c r="B292" s="333" t="s">
        <v>92</v>
      </c>
      <c r="C292" s="332">
        <v>275</v>
      </c>
      <c r="D292" s="333" t="s">
        <v>382</v>
      </c>
      <c r="E292" s="125">
        <f t="shared" si="5"/>
        <v>0</v>
      </c>
      <c r="F292" s="123"/>
      <c r="G292" s="123"/>
    </row>
    <row r="293" spans="1:7" s="89" customFormat="1" ht="30" hidden="1" x14ac:dyDescent="0.2">
      <c r="A293" s="332">
        <v>32</v>
      </c>
      <c r="B293" s="333" t="s">
        <v>92</v>
      </c>
      <c r="C293" s="332">
        <v>276</v>
      </c>
      <c r="D293" s="333" t="s">
        <v>383</v>
      </c>
      <c r="E293" s="125">
        <f t="shared" si="5"/>
        <v>0</v>
      </c>
      <c r="F293" s="123"/>
      <c r="G293" s="123"/>
    </row>
    <row r="294" spans="1:7" s="89" customFormat="1" ht="30" hidden="1" x14ac:dyDescent="0.2">
      <c r="A294" s="332">
        <v>32</v>
      </c>
      <c r="B294" s="333" t="s">
        <v>92</v>
      </c>
      <c r="C294" s="332">
        <v>277</v>
      </c>
      <c r="D294" s="333" t="s">
        <v>384</v>
      </c>
      <c r="E294" s="125">
        <f t="shared" si="5"/>
        <v>0</v>
      </c>
      <c r="F294" s="123"/>
      <c r="G294" s="123"/>
    </row>
    <row r="295" spans="1:7" s="89" customFormat="1" hidden="1" x14ac:dyDescent="0.2">
      <c r="A295" s="332">
        <v>32</v>
      </c>
      <c r="B295" s="333" t="s">
        <v>92</v>
      </c>
      <c r="C295" s="332">
        <v>278</v>
      </c>
      <c r="D295" s="333" t="s">
        <v>385</v>
      </c>
      <c r="E295" s="125">
        <f t="shared" si="5"/>
        <v>0</v>
      </c>
      <c r="F295" s="123"/>
      <c r="G295" s="123"/>
    </row>
    <row r="296" spans="1:7" s="89" customFormat="1" hidden="1" x14ac:dyDescent="0.2">
      <c r="A296" s="332">
        <v>32</v>
      </c>
      <c r="B296" s="333" t="s">
        <v>92</v>
      </c>
      <c r="C296" s="332">
        <v>279</v>
      </c>
      <c r="D296" s="333" t="s">
        <v>386</v>
      </c>
      <c r="E296" s="125">
        <f t="shared" si="5"/>
        <v>0</v>
      </c>
      <c r="F296" s="123"/>
      <c r="G296" s="123"/>
    </row>
    <row r="297" spans="1:7" s="89" customFormat="1" hidden="1" x14ac:dyDescent="0.2">
      <c r="A297" s="332">
        <v>32</v>
      </c>
      <c r="B297" s="333" t="s">
        <v>92</v>
      </c>
      <c r="C297" s="332">
        <v>280</v>
      </c>
      <c r="D297" s="333" t="s">
        <v>387</v>
      </c>
      <c r="E297" s="125">
        <f t="shared" si="5"/>
        <v>0</v>
      </c>
      <c r="F297" s="123"/>
      <c r="G297" s="123"/>
    </row>
    <row r="298" spans="1:7" s="89" customFormat="1" ht="30" hidden="1" x14ac:dyDescent="0.2">
      <c r="A298" s="332">
        <v>32</v>
      </c>
      <c r="B298" s="333" t="s">
        <v>92</v>
      </c>
      <c r="C298" s="332">
        <v>281</v>
      </c>
      <c r="D298" s="333" t="s">
        <v>388</v>
      </c>
      <c r="E298" s="125">
        <f t="shared" si="5"/>
        <v>0</v>
      </c>
      <c r="F298" s="123"/>
      <c r="G298" s="123"/>
    </row>
    <row r="299" spans="1:7" s="89" customFormat="1" ht="30" hidden="1" x14ac:dyDescent="0.2">
      <c r="A299" s="332">
        <v>32</v>
      </c>
      <c r="B299" s="333" t="s">
        <v>92</v>
      </c>
      <c r="C299" s="332">
        <v>282</v>
      </c>
      <c r="D299" s="333" t="s">
        <v>389</v>
      </c>
      <c r="E299" s="125">
        <f t="shared" si="5"/>
        <v>0</v>
      </c>
      <c r="F299" s="123"/>
      <c r="G299" s="123"/>
    </row>
    <row r="300" spans="1:7" s="89" customFormat="1" ht="30" hidden="1" x14ac:dyDescent="0.2">
      <c r="A300" s="332">
        <v>32</v>
      </c>
      <c r="B300" s="333" t="s">
        <v>92</v>
      </c>
      <c r="C300" s="332">
        <v>283</v>
      </c>
      <c r="D300" s="333" t="s">
        <v>390</v>
      </c>
      <c r="E300" s="125">
        <f t="shared" si="5"/>
        <v>0</v>
      </c>
      <c r="F300" s="123"/>
      <c r="G300" s="123"/>
    </row>
    <row r="301" spans="1:7" s="89" customFormat="1" hidden="1" x14ac:dyDescent="0.2">
      <c r="A301" s="332">
        <v>32</v>
      </c>
      <c r="B301" s="333" t="s">
        <v>92</v>
      </c>
      <c r="C301" s="332">
        <v>284</v>
      </c>
      <c r="D301" s="333" t="s">
        <v>780</v>
      </c>
      <c r="E301" s="125">
        <f t="shared" si="5"/>
        <v>0</v>
      </c>
      <c r="F301" s="123"/>
      <c r="G301" s="123"/>
    </row>
    <row r="302" spans="1:7" s="89" customFormat="1" hidden="1" x14ac:dyDescent="0.2">
      <c r="A302" s="332">
        <v>32</v>
      </c>
      <c r="B302" s="333" t="s">
        <v>92</v>
      </c>
      <c r="C302" s="332">
        <v>285</v>
      </c>
      <c r="D302" s="333" t="s">
        <v>781</v>
      </c>
      <c r="E302" s="125">
        <f t="shared" si="5"/>
        <v>0</v>
      </c>
      <c r="F302" s="123"/>
      <c r="G302" s="123"/>
    </row>
    <row r="303" spans="1:7" s="89" customFormat="1" hidden="1" x14ac:dyDescent="0.2">
      <c r="A303" s="332">
        <v>32</v>
      </c>
      <c r="B303" s="333" t="s">
        <v>92</v>
      </c>
      <c r="C303" s="332">
        <v>286</v>
      </c>
      <c r="D303" s="333" t="s">
        <v>391</v>
      </c>
      <c r="E303" s="125">
        <f t="shared" si="5"/>
        <v>0</v>
      </c>
      <c r="F303" s="123"/>
      <c r="G303" s="123"/>
    </row>
    <row r="304" spans="1:7" s="89" customFormat="1" hidden="1" x14ac:dyDescent="0.2">
      <c r="A304" s="332">
        <v>32</v>
      </c>
      <c r="B304" s="333" t="s">
        <v>92</v>
      </c>
      <c r="C304" s="332">
        <v>287</v>
      </c>
      <c r="D304" s="333" t="s">
        <v>392</v>
      </c>
      <c r="E304" s="125">
        <f t="shared" si="5"/>
        <v>0</v>
      </c>
      <c r="F304" s="123"/>
      <c r="G304" s="123"/>
    </row>
    <row r="305" spans="1:7" s="89" customFormat="1" hidden="1" x14ac:dyDescent="0.2">
      <c r="A305" s="332">
        <v>32</v>
      </c>
      <c r="B305" s="333" t="s">
        <v>92</v>
      </c>
      <c r="C305" s="332">
        <v>288</v>
      </c>
      <c r="D305" s="333" t="s">
        <v>393</v>
      </c>
      <c r="E305" s="125">
        <f t="shared" si="5"/>
        <v>0</v>
      </c>
      <c r="F305" s="123"/>
      <c r="G305" s="123"/>
    </row>
    <row r="306" spans="1:7" s="89" customFormat="1" hidden="1" x14ac:dyDescent="0.2">
      <c r="A306" s="332">
        <v>32</v>
      </c>
      <c r="B306" s="333" t="s">
        <v>92</v>
      </c>
      <c r="C306" s="332">
        <v>289</v>
      </c>
      <c r="D306" s="333" t="s">
        <v>394</v>
      </c>
      <c r="E306" s="125">
        <f t="shared" si="5"/>
        <v>0</v>
      </c>
      <c r="F306" s="123"/>
      <c r="G306" s="123"/>
    </row>
    <row r="307" spans="1:7" s="89" customFormat="1" hidden="1" x14ac:dyDescent="0.2">
      <c r="A307" s="332">
        <v>32</v>
      </c>
      <c r="B307" s="333" t="s">
        <v>92</v>
      </c>
      <c r="C307" s="332">
        <v>290</v>
      </c>
      <c r="D307" s="333" t="s">
        <v>395</v>
      </c>
      <c r="E307" s="125">
        <f t="shared" si="5"/>
        <v>0</v>
      </c>
      <c r="F307" s="123"/>
      <c r="G307" s="123"/>
    </row>
    <row r="308" spans="1:7" s="89" customFormat="1" hidden="1" x14ac:dyDescent="0.2">
      <c r="A308" s="332">
        <v>32</v>
      </c>
      <c r="B308" s="333" t="s">
        <v>92</v>
      </c>
      <c r="C308" s="332">
        <v>291</v>
      </c>
      <c r="D308" s="333" t="s">
        <v>396</v>
      </c>
      <c r="E308" s="125">
        <f t="shared" si="5"/>
        <v>0</v>
      </c>
      <c r="F308" s="123"/>
      <c r="G308" s="123"/>
    </row>
    <row r="309" spans="1:7" s="89" customFormat="1" ht="30" hidden="1" x14ac:dyDescent="0.2">
      <c r="A309" s="332">
        <v>33</v>
      </c>
      <c r="B309" s="333" t="s">
        <v>91</v>
      </c>
      <c r="C309" s="332">
        <v>292</v>
      </c>
      <c r="D309" s="333" t="s">
        <v>397</v>
      </c>
      <c r="E309" s="125">
        <f t="shared" si="5"/>
        <v>0</v>
      </c>
      <c r="F309" s="123"/>
      <c r="G309" s="123"/>
    </row>
    <row r="310" spans="1:7" s="89" customFormat="1" ht="30" hidden="1" x14ac:dyDescent="0.2">
      <c r="A310" s="332">
        <v>33</v>
      </c>
      <c r="B310" s="333" t="s">
        <v>91</v>
      </c>
      <c r="C310" s="332">
        <v>293</v>
      </c>
      <c r="D310" s="333" t="s">
        <v>398</v>
      </c>
      <c r="E310" s="125">
        <f t="shared" si="5"/>
        <v>0</v>
      </c>
      <c r="F310" s="123"/>
      <c r="G310" s="123"/>
    </row>
    <row r="311" spans="1:7" s="89" customFormat="1" ht="30" hidden="1" x14ac:dyDescent="0.2">
      <c r="A311" s="332">
        <v>33</v>
      </c>
      <c r="B311" s="333" t="s">
        <v>91</v>
      </c>
      <c r="C311" s="332">
        <v>294</v>
      </c>
      <c r="D311" s="333" t="s">
        <v>399</v>
      </c>
      <c r="E311" s="125">
        <f t="shared" si="5"/>
        <v>0</v>
      </c>
      <c r="F311" s="123"/>
      <c r="G311" s="123"/>
    </row>
    <row r="312" spans="1:7" s="89" customFormat="1" ht="30" hidden="1" x14ac:dyDescent="0.2">
      <c r="A312" s="332">
        <v>33</v>
      </c>
      <c r="B312" s="333" t="s">
        <v>91</v>
      </c>
      <c r="C312" s="332">
        <v>295</v>
      </c>
      <c r="D312" s="333" t="s">
        <v>400</v>
      </c>
      <c r="E312" s="125">
        <f t="shared" si="5"/>
        <v>0</v>
      </c>
      <c r="F312" s="123"/>
      <c r="G312" s="123"/>
    </row>
    <row r="313" spans="1:7" s="89" customFormat="1" ht="30" hidden="1" x14ac:dyDescent="0.2">
      <c r="A313" s="332">
        <v>33</v>
      </c>
      <c r="B313" s="333" t="s">
        <v>91</v>
      </c>
      <c r="C313" s="332">
        <v>296</v>
      </c>
      <c r="D313" s="333" t="s">
        <v>401</v>
      </c>
      <c r="E313" s="125">
        <f t="shared" si="5"/>
        <v>0</v>
      </c>
      <c r="F313" s="123"/>
      <c r="G313" s="123"/>
    </row>
    <row r="314" spans="1:7" s="89" customFormat="1" ht="30" hidden="1" x14ac:dyDescent="0.2">
      <c r="A314" s="332">
        <v>33</v>
      </c>
      <c r="B314" s="333" t="s">
        <v>91</v>
      </c>
      <c r="C314" s="332">
        <v>297</v>
      </c>
      <c r="D314" s="333" t="s">
        <v>402</v>
      </c>
      <c r="E314" s="125">
        <f t="shared" si="5"/>
        <v>0</v>
      </c>
      <c r="F314" s="123"/>
      <c r="G314" s="123"/>
    </row>
    <row r="315" spans="1:7" s="89" customFormat="1" ht="30" hidden="1" x14ac:dyDescent="0.2">
      <c r="A315" s="332">
        <v>33</v>
      </c>
      <c r="B315" s="333" t="s">
        <v>91</v>
      </c>
      <c r="C315" s="332">
        <v>298</v>
      </c>
      <c r="D315" s="333" t="s">
        <v>403</v>
      </c>
      <c r="E315" s="125">
        <f t="shared" si="5"/>
        <v>0</v>
      </c>
      <c r="F315" s="123"/>
      <c r="G315" s="123"/>
    </row>
    <row r="316" spans="1:7" s="89" customFormat="1" ht="30" hidden="1" x14ac:dyDescent="0.2">
      <c r="A316" s="332">
        <v>33</v>
      </c>
      <c r="B316" s="333" t="s">
        <v>91</v>
      </c>
      <c r="C316" s="332">
        <v>299</v>
      </c>
      <c r="D316" s="333" t="s">
        <v>1113</v>
      </c>
      <c r="E316" s="125">
        <f t="shared" si="5"/>
        <v>0</v>
      </c>
      <c r="F316" s="123"/>
      <c r="G316" s="123"/>
    </row>
    <row r="317" spans="1:7" s="89" customFormat="1" ht="30" hidden="1" x14ac:dyDescent="0.2">
      <c r="A317" s="332">
        <v>34</v>
      </c>
      <c r="B317" s="333" t="s">
        <v>88</v>
      </c>
      <c r="C317" s="332">
        <v>300</v>
      </c>
      <c r="D317" s="333" t="s">
        <v>89</v>
      </c>
      <c r="E317" s="125">
        <f t="shared" si="5"/>
        <v>0</v>
      </c>
      <c r="F317" s="123"/>
      <c r="G317" s="123"/>
    </row>
    <row r="318" spans="1:7" s="89" customFormat="1" ht="30" hidden="1" x14ac:dyDescent="0.2">
      <c r="A318" s="332">
        <v>34</v>
      </c>
      <c r="B318" s="333" t="s">
        <v>88</v>
      </c>
      <c r="C318" s="332">
        <v>301</v>
      </c>
      <c r="D318" s="333" t="s">
        <v>404</v>
      </c>
      <c r="E318" s="125">
        <f t="shared" si="5"/>
        <v>0</v>
      </c>
      <c r="F318" s="123"/>
      <c r="G318" s="123"/>
    </row>
    <row r="319" spans="1:7" s="89" customFormat="1" ht="30" hidden="1" x14ac:dyDescent="0.2">
      <c r="A319" s="332">
        <v>34</v>
      </c>
      <c r="B319" s="333" t="s">
        <v>88</v>
      </c>
      <c r="C319" s="332">
        <v>302</v>
      </c>
      <c r="D319" s="333" t="s">
        <v>405</v>
      </c>
      <c r="E319" s="125">
        <f t="shared" si="5"/>
        <v>0</v>
      </c>
      <c r="F319" s="123"/>
      <c r="G319" s="123"/>
    </row>
    <row r="320" spans="1:7" s="89" customFormat="1" ht="30" hidden="1" x14ac:dyDescent="0.2">
      <c r="A320" s="332">
        <v>34</v>
      </c>
      <c r="B320" s="333" t="s">
        <v>88</v>
      </c>
      <c r="C320" s="332">
        <v>303</v>
      </c>
      <c r="D320" s="333" t="s">
        <v>406</v>
      </c>
      <c r="E320" s="125">
        <f t="shared" si="5"/>
        <v>0</v>
      </c>
      <c r="F320" s="123"/>
      <c r="G320" s="123"/>
    </row>
    <row r="321" spans="1:7" s="89" customFormat="1" ht="30" hidden="1" x14ac:dyDescent="0.2">
      <c r="A321" s="332">
        <v>34</v>
      </c>
      <c r="B321" s="333" t="s">
        <v>88</v>
      </c>
      <c r="C321" s="332">
        <v>304</v>
      </c>
      <c r="D321" s="333" t="s">
        <v>407</v>
      </c>
      <c r="E321" s="125">
        <f>F321+G321</f>
        <v>0</v>
      </c>
      <c r="F321" s="123"/>
      <c r="G321" s="123"/>
    </row>
    <row r="322" spans="1:7" s="89" customFormat="1" hidden="1" x14ac:dyDescent="0.2">
      <c r="A322" s="332">
        <v>35</v>
      </c>
      <c r="B322" s="333" t="s">
        <v>85</v>
      </c>
      <c r="C322" s="332">
        <v>305</v>
      </c>
      <c r="D322" s="333" t="s">
        <v>782</v>
      </c>
      <c r="E322" s="125">
        <f t="shared" si="5"/>
        <v>0</v>
      </c>
      <c r="F322" s="123"/>
      <c r="G322" s="123"/>
    </row>
    <row r="323" spans="1:7" s="89" customFormat="1" hidden="1" x14ac:dyDescent="0.2">
      <c r="A323" s="332">
        <v>35</v>
      </c>
      <c r="B323" s="333" t="s">
        <v>85</v>
      </c>
      <c r="C323" s="332">
        <v>306</v>
      </c>
      <c r="D323" s="333" t="s">
        <v>783</v>
      </c>
      <c r="E323" s="125">
        <f t="shared" si="5"/>
        <v>0</v>
      </c>
      <c r="F323" s="123"/>
      <c r="G323" s="123"/>
    </row>
    <row r="324" spans="1:7" s="89" customFormat="1" hidden="1" x14ac:dyDescent="0.2">
      <c r="A324" s="332">
        <v>35</v>
      </c>
      <c r="B324" s="333" t="s">
        <v>85</v>
      </c>
      <c r="C324" s="332">
        <v>307</v>
      </c>
      <c r="D324" s="333" t="s">
        <v>408</v>
      </c>
      <c r="E324" s="125">
        <f t="shared" si="5"/>
        <v>0</v>
      </c>
      <c r="F324" s="123"/>
      <c r="G324" s="123"/>
    </row>
    <row r="325" spans="1:7" s="89" customFormat="1" hidden="1" x14ac:dyDescent="0.2">
      <c r="A325" s="332">
        <v>35</v>
      </c>
      <c r="B325" s="333" t="s">
        <v>85</v>
      </c>
      <c r="C325" s="332">
        <v>308</v>
      </c>
      <c r="D325" s="333" t="s">
        <v>784</v>
      </c>
      <c r="E325" s="125">
        <f t="shared" si="5"/>
        <v>0</v>
      </c>
      <c r="F325" s="123"/>
      <c r="G325" s="123"/>
    </row>
    <row r="326" spans="1:7" s="89" customFormat="1" hidden="1" x14ac:dyDescent="0.2">
      <c r="A326" s="332">
        <v>35</v>
      </c>
      <c r="B326" s="333" t="s">
        <v>85</v>
      </c>
      <c r="C326" s="332">
        <v>309</v>
      </c>
      <c r="D326" s="333" t="s">
        <v>785</v>
      </c>
      <c r="E326" s="125">
        <f t="shared" si="5"/>
        <v>0</v>
      </c>
      <c r="F326" s="123"/>
      <c r="G326" s="123"/>
    </row>
    <row r="327" spans="1:7" s="89" customFormat="1" ht="30" hidden="1" x14ac:dyDescent="0.2">
      <c r="A327" s="332">
        <v>35</v>
      </c>
      <c r="B327" s="333" t="s">
        <v>85</v>
      </c>
      <c r="C327" s="332">
        <v>310</v>
      </c>
      <c r="D327" s="333" t="s">
        <v>786</v>
      </c>
      <c r="E327" s="125">
        <f t="shared" si="5"/>
        <v>0</v>
      </c>
      <c r="F327" s="123"/>
      <c r="G327" s="123"/>
    </row>
    <row r="328" spans="1:7" s="89" customFormat="1" hidden="1" x14ac:dyDescent="0.2">
      <c r="A328" s="332">
        <v>35</v>
      </c>
      <c r="B328" s="333" t="s">
        <v>85</v>
      </c>
      <c r="C328" s="332">
        <v>311</v>
      </c>
      <c r="D328" s="333" t="s">
        <v>267</v>
      </c>
      <c r="E328" s="125">
        <f t="shared" si="5"/>
        <v>0</v>
      </c>
      <c r="F328" s="123"/>
      <c r="G328" s="123"/>
    </row>
    <row r="329" spans="1:7" s="89" customFormat="1" hidden="1" x14ac:dyDescent="0.2">
      <c r="A329" s="332">
        <v>35</v>
      </c>
      <c r="B329" s="333" t="s">
        <v>85</v>
      </c>
      <c r="C329" s="332">
        <v>312</v>
      </c>
      <c r="D329" s="333" t="s">
        <v>268</v>
      </c>
      <c r="E329" s="125">
        <f t="shared" si="5"/>
        <v>0</v>
      </c>
      <c r="F329" s="123"/>
      <c r="G329" s="123"/>
    </row>
    <row r="330" spans="1:7" s="89" customFormat="1" hidden="1" x14ac:dyDescent="0.2">
      <c r="A330" s="332">
        <v>35</v>
      </c>
      <c r="B330" s="333" t="s">
        <v>85</v>
      </c>
      <c r="C330" s="332">
        <v>313</v>
      </c>
      <c r="D330" s="333" t="s">
        <v>86</v>
      </c>
      <c r="E330" s="125">
        <f t="shared" si="5"/>
        <v>0</v>
      </c>
      <c r="F330" s="123"/>
      <c r="G330" s="123"/>
    </row>
    <row r="331" spans="1:7" s="89" customFormat="1" ht="30" hidden="1" x14ac:dyDescent="0.2">
      <c r="A331" s="332">
        <v>36</v>
      </c>
      <c r="B331" s="333" t="s">
        <v>81</v>
      </c>
      <c r="C331" s="332">
        <v>314</v>
      </c>
      <c r="D331" s="333" t="s">
        <v>720</v>
      </c>
      <c r="E331" s="125">
        <f t="shared" si="5"/>
        <v>0</v>
      </c>
      <c r="F331" s="123"/>
      <c r="G331" s="123"/>
    </row>
    <row r="332" spans="1:7" s="89" customFormat="1" hidden="1" x14ac:dyDescent="0.2">
      <c r="A332" s="332">
        <v>36</v>
      </c>
      <c r="B332" s="333" t="s">
        <v>81</v>
      </c>
      <c r="C332" s="332">
        <v>315</v>
      </c>
      <c r="D332" s="333" t="s">
        <v>409</v>
      </c>
      <c r="E332" s="125"/>
      <c r="F332" s="123"/>
      <c r="G332" s="123"/>
    </row>
    <row r="333" spans="1:7" s="89" customFormat="1" ht="45" hidden="1" x14ac:dyDescent="0.2">
      <c r="A333" s="332">
        <v>36</v>
      </c>
      <c r="B333" s="333" t="s">
        <v>81</v>
      </c>
      <c r="C333" s="332">
        <v>316</v>
      </c>
      <c r="D333" s="333" t="s">
        <v>410</v>
      </c>
      <c r="E333" s="125"/>
      <c r="F333" s="123"/>
      <c r="G333" s="123"/>
    </row>
    <row r="334" spans="1:7" s="89" customFormat="1" ht="30" hidden="1" x14ac:dyDescent="0.2">
      <c r="A334" s="332">
        <v>36</v>
      </c>
      <c r="B334" s="333" t="s">
        <v>81</v>
      </c>
      <c r="C334" s="332">
        <v>317</v>
      </c>
      <c r="D334" s="333" t="s">
        <v>721</v>
      </c>
      <c r="E334" s="125"/>
      <c r="F334" s="123"/>
      <c r="G334" s="123"/>
    </row>
    <row r="335" spans="1:7" s="89" customFormat="1" ht="45" hidden="1" x14ac:dyDescent="0.2">
      <c r="A335" s="332">
        <v>36</v>
      </c>
      <c r="B335" s="333" t="s">
        <v>81</v>
      </c>
      <c r="C335" s="332">
        <v>318</v>
      </c>
      <c r="D335" s="333" t="s">
        <v>411</v>
      </c>
      <c r="E335" s="125"/>
      <c r="F335" s="123"/>
      <c r="G335" s="123"/>
    </row>
    <row r="336" spans="1:7" s="89" customFormat="1" hidden="1" x14ac:dyDescent="0.2">
      <c r="A336" s="332">
        <v>36</v>
      </c>
      <c r="B336" s="333" t="s">
        <v>81</v>
      </c>
      <c r="C336" s="332">
        <v>319</v>
      </c>
      <c r="D336" s="333" t="s">
        <v>80</v>
      </c>
      <c r="E336" s="125"/>
      <c r="F336" s="123"/>
      <c r="G336" s="123"/>
    </row>
    <row r="337" spans="1:7" s="89" customFormat="1" ht="30" hidden="1" x14ac:dyDescent="0.2">
      <c r="A337" s="332">
        <v>36</v>
      </c>
      <c r="B337" s="333" t="s">
        <v>81</v>
      </c>
      <c r="C337" s="332">
        <v>320</v>
      </c>
      <c r="D337" s="333" t="s">
        <v>412</v>
      </c>
      <c r="E337" s="125"/>
      <c r="F337" s="123"/>
      <c r="G337" s="123"/>
    </row>
    <row r="338" spans="1:7" s="89" customFormat="1" ht="45" hidden="1" x14ac:dyDescent="0.2">
      <c r="A338" s="332">
        <v>36</v>
      </c>
      <c r="B338" s="333" t="s">
        <v>81</v>
      </c>
      <c r="C338" s="332">
        <v>321</v>
      </c>
      <c r="D338" s="333" t="s">
        <v>1114</v>
      </c>
      <c r="E338" s="125"/>
      <c r="F338" s="123"/>
      <c r="G338" s="123"/>
    </row>
    <row r="339" spans="1:7" s="89" customFormat="1" hidden="1" x14ac:dyDescent="0.2">
      <c r="A339" s="332">
        <v>36</v>
      </c>
      <c r="B339" s="333" t="s">
        <v>81</v>
      </c>
      <c r="C339" s="332">
        <v>322</v>
      </c>
      <c r="D339" s="333" t="s">
        <v>1115</v>
      </c>
      <c r="E339" s="125"/>
      <c r="F339" s="123"/>
      <c r="G339" s="123"/>
    </row>
    <row r="340" spans="1:7" s="89" customFormat="1" hidden="1" x14ac:dyDescent="0.2">
      <c r="A340" s="332">
        <v>36</v>
      </c>
      <c r="B340" s="333" t="s">
        <v>81</v>
      </c>
      <c r="C340" s="332">
        <v>323</v>
      </c>
      <c r="D340" s="333" t="s">
        <v>1116</v>
      </c>
      <c r="E340" s="125"/>
      <c r="F340" s="123"/>
      <c r="G340" s="123"/>
    </row>
    <row r="341" spans="1:7" s="89" customFormat="1" hidden="1" x14ac:dyDescent="0.2">
      <c r="A341" s="332">
        <v>36</v>
      </c>
      <c r="B341" s="333" t="s">
        <v>81</v>
      </c>
      <c r="C341" s="332">
        <v>324</v>
      </c>
      <c r="D341" s="333" t="s">
        <v>1117</v>
      </c>
      <c r="E341" s="125"/>
      <c r="F341" s="123"/>
      <c r="G341" s="123"/>
    </row>
    <row r="342" spans="1:7" s="89" customFormat="1" ht="30" hidden="1" x14ac:dyDescent="0.2">
      <c r="A342" s="332">
        <v>37</v>
      </c>
      <c r="B342" s="333" t="s">
        <v>74</v>
      </c>
      <c r="C342" s="332">
        <v>325</v>
      </c>
      <c r="D342" s="333" t="s">
        <v>1118</v>
      </c>
      <c r="E342" s="125"/>
      <c r="F342" s="123"/>
      <c r="G342" s="123"/>
    </row>
    <row r="343" spans="1:7" s="89" customFormat="1" ht="30" hidden="1" x14ac:dyDescent="0.2">
      <c r="A343" s="332">
        <v>37</v>
      </c>
      <c r="B343" s="333" t="s">
        <v>74</v>
      </c>
      <c r="C343" s="332">
        <v>326</v>
      </c>
      <c r="D343" s="333" t="s">
        <v>1119</v>
      </c>
      <c r="E343" s="125"/>
      <c r="F343" s="123"/>
      <c r="G343" s="123"/>
    </row>
    <row r="344" spans="1:7" s="89" customFormat="1" ht="30" hidden="1" x14ac:dyDescent="0.2">
      <c r="A344" s="332">
        <v>37</v>
      </c>
      <c r="B344" s="333" t="s">
        <v>74</v>
      </c>
      <c r="C344" s="332">
        <v>327</v>
      </c>
      <c r="D344" s="333" t="s">
        <v>1120</v>
      </c>
      <c r="E344" s="125"/>
      <c r="F344" s="123"/>
      <c r="G344" s="123"/>
    </row>
    <row r="345" spans="1:7" s="89" customFormat="1" ht="45" hidden="1" x14ac:dyDescent="0.2">
      <c r="A345" s="332">
        <v>37</v>
      </c>
      <c r="B345" s="333" t="s">
        <v>74</v>
      </c>
      <c r="C345" s="332">
        <v>328</v>
      </c>
      <c r="D345" s="333" t="s">
        <v>1121</v>
      </c>
      <c r="E345" s="125"/>
      <c r="F345" s="123"/>
      <c r="G345" s="123"/>
    </row>
    <row r="346" spans="1:7" s="89" customFormat="1" ht="45" hidden="1" x14ac:dyDescent="0.2">
      <c r="A346" s="332">
        <v>37</v>
      </c>
      <c r="B346" s="333" t="s">
        <v>74</v>
      </c>
      <c r="C346" s="332">
        <v>329</v>
      </c>
      <c r="D346" s="333" t="s">
        <v>1122</v>
      </c>
      <c r="E346" s="125"/>
      <c r="F346" s="123"/>
      <c r="G346" s="123"/>
    </row>
    <row r="347" spans="1:7" s="89" customFormat="1" ht="45" hidden="1" x14ac:dyDescent="0.2">
      <c r="A347" s="332">
        <v>37</v>
      </c>
      <c r="B347" s="333" t="s">
        <v>74</v>
      </c>
      <c r="C347" s="332">
        <v>330</v>
      </c>
      <c r="D347" s="333" t="s">
        <v>1123</v>
      </c>
      <c r="E347" s="125"/>
      <c r="F347" s="123"/>
      <c r="G347" s="123"/>
    </row>
    <row r="348" spans="1:7" s="89" customFormat="1" ht="30" hidden="1" x14ac:dyDescent="0.2">
      <c r="A348" s="332">
        <v>37</v>
      </c>
      <c r="B348" s="333" t="s">
        <v>74</v>
      </c>
      <c r="C348" s="332">
        <v>331</v>
      </c>
      <c r="D348" s="333" t="s">
        <v>1124</v>
      </c>
      <c r="E348" s="125"/>
      <c r="F348" s="123"/>
      <c r="G348" s="123"/>
    </row>
    <row r="349" spans="1:7" s="89" customFormat="1" ht="30" hidden="1" x14ac:dyDescent="0.2">
      <c r="A349" s="332">
        <v>37</v>
      </c>
      <c r="B349" s="333" t="s">
        <v>74</v>
      </c>
      <c r="C349" s="332">
        <v>332</v>
      </c>
      <c r="D349" s="333" t="s">
        <v>1125</v>
      </c>
      <c r="E349" s="125"/>
      <c r="F349" s="123"/>
      <c r="G349" s="123"/>
    </row>
    <row r="350" spans="1:7" s="89" customFormat="1" ht="30" hidden="1" x14ac:dyDescent="0.2">
      <c r="A350" s="332">
        <v>37</v>
      </c>
      <c r="B350" s="333" t="s">
        <v>74</v>
      </c>
      <c r="C350" s="332">
        <v>333</v>
      </c>
      <c r="D350" s="333" t="s">
        <v>1126</v>
      </c>
      <c r="E350" s="125"/>
      <c r="F350" s="123"/>
      <c r="G350" s="123"/>
    </row>
    <row r="351" spans="1:7" s="89" customFormat="1" ht="30" hidden="1" x14ac:dyDescent="0.2">
      <c r="A351" s="332">
        <v>37</v>
      </c>
      <c r="B351" s="333" t="s">
        <v>74</v>
      </c>
      <c r="C351" s="332">
        <v>334</v>
      </c>
      <c r="D351" s="333" t="s">
        <v>76</v>
      </c>
      <c r="E351" s="125"/>
      <c r="F351" s="123"/>
      <c r="G351" s="123"/>
    </row>
    <row r="352" spans="1:7" s="89" customFormat="1" ht="45" hidden="1" x14ac:dyDescent="0.2">
      <c r="A352" s="332">
        <v>37</v>
      </c>
      <c r="B352" s="333" t="s">
        <v>74</v>
      </c>
      <c r="C352" s="332">
        <v>335</v>
      </c>
      <c r="D352" s="333" t="s">
        <v>723</v>
      </c>
      <c r="E352" s="125"/>
      <c r="F352" s="123"/>
      <c r="G352" s="123"/>
    </row>
    <row r="353" spans="1:7" s="89" customFormat="1" ht="45" hidden="1" x14ac:dyDescent="0.2">
      <c r="A353" s="332">
        <v>37</v>
      </c>
      <c r="B353" s="333" t="s">
        <v>74</v>
      </c>
      <c r="C353" s="332">
        <v>336</v>
      </c>
      <c r="D353" s="333" t="s">
        <v>788</v>
      </c>
      <c r="E353" s="125"/>
      <c r="F353" s="123"/>
      <c r="G353" s="123"/>
    </row>
    <row r="354" spans="1:7" s="89" customFormat="1" ht="30" hidden="1" x14ac:dyDescent="0.2">
      <c r="A354" s="332">
        <v>37</v>
      </c>
      <c r="B354" s="333" t="s">
        <v>74</v>
      </c>
      <c r="C354" s="332">
        <v>337</v>
      </c>
      <c r="D354" s="333" t="s">
        <v>75</v>
      </c>
      <c r="E354" s="125"/>
      <c r="F354" s="123"/>
      <c r="G354" s="123"/>
    </row>
    <row r="355" spans="1:7" s="89" customFormat="1" ht="30" x14ac:dyDescent="0.2">
      <c r="A355" s="332">
        <v>37</v>
      </c>
      <c r="B355" s="333" t="s">
        <v>74</v>
      </c>
      <c r="C355" s="332">
        <v>338</v>
      </c>
      <c r="D355" s="333" t="s">
        <v>789</v>
      </c>
      <c r="E355" s="125"/>
      <c r="F355" s="123"/>
      <c r="G355" s="123"/>
    </row>
    <row r="356" spans="1:7" s="89" customFormat="1" x14ac:dyDescent="0.2">
      <c r="A356" s="332">
        <v>38</v>
      </c>
      <c r="B356" s="333" t="s">
        <v>1128</v>
      </c>
      <c r="C356" s="332">
        <v>339</v>
      </c>
      <c r="D356" s="333" t="s">
        <v>1127</v>
      </c>
      <c r="E356" s="125"/>
      <c r="F356" s="123"/>
      <c r="G356" s="123"/>
    </row>
    <row r="357" spans="1:7" s="89" customFormat="1" ht="12.75" x14ac:dyDescent="0.2">
      <c r="A357" s="83"/>
      <c r="B357" s="83"/>
      <c r="C357" s="83"/>
      <c r="D357" s="83"/>
      <c r="E357" s="88"/>
      <c r="F357" s="88"/>
      <c r="G357" s="88"/>
    </row>
    <row r="358" spans="1:7" s="89" customFormat="1" ht="12.75" x14ac:dyDescent="0.2">
      <c r="A358" s="83"/>
      <c r="B358" s="83"/>
      <c r="C358" s="83"/>
      <c r="D358" s="83"/>
      <c r="E358" s="88"/>
      <c r="F358" s="88"/>
      <c r="G358" s="88"/>
    </row>
    <row r="359" spans="1:7" s="72" customFormat="1" ht="15" customHeight="1" x14ac:dyDescent="0.25">
      <c r="A359" s="339" t="s">
        <v>4</v>
      </c>
      <c r="B359" s="338"/>
      <c r="C359" s="338"/>
      <c r="D359" s="338"/>
      <c r="E359" s="74"/>
      <c r="F359" s="364" t="s">
        <v>11</v>
      </c>
      <c r="G359" s="364"/>
    </row>
    <row r="360" spans="1:7" s="15" customFormat="1" ht="11.25" x14ac:dyDescent="0.2">
      <c r="D360" s="77"/>
      <c r="E360" s="75" t="s">
        <v>12</v>
      </c>
      <c r="F360" s="365" t="s">
        <v>13</v>
      </c>
      <c r="G360" s="365"/>
    </row>
    <row r="361" spans="1:7" s="72" customFormat="1" x14ac:dyDescent="0.25"/>
    <row r="362" spans="1:7" s="72" customFormat="1" ht="15" customHeight="1" x14ac:dyDescent="0.25">
      <c r="A362" s="339" t="s">
        <v>9</v>
      </c>
      <c r="B362" s="338"/>
      <c r="C362" s="338"/>
      <c r="D362" s="338"/>
      <c r="E362" s="73"/>
      <c r="F362" s="73"/>
    </row>
    <row r="363" spans="1:7" s="72" customFormat="1" ht="15" customHeight="1" x14ac:dyDescent="0.25">
      <c r="A363" s="339" t="s">
        <v>10</v>
      </c>
      <c r="B363" s="338"/>
      <c r="C363" s="338"/>
      <c r="D363" s="338"/>
      <c r="E363" s="73"/>
      <c r="F363" s="73"/>
    </row>
    <row r="364" spans="1:7" s="89" customFormat="1" ht="12.75" x14ac:dyDescent="0.2">
      <c r="A364" s="83"/>
      <c r="B364" s="83"/>
      <c r="C364" s="83"/>
      <c r="D364" s="83"/>
      <c r="E364" s="88"/>
      <c r="F364" s="88"/>
      <c r="G364" s="88"/>
    </row>
    <row r="365" spans="1:7" s="89" customFormat="1" ht="12.75" x14ac:dyDescent="0.2">
      <c r="A365" s="83"/>
      <c r="B365" s="83"/>
      <c r="C365" s="83"/>
      <c r="D365" s="83"/>
      <c r="E365" s="88"/>
      <c r="F365" s="88"/>
      <c r="G365" s="88"/>
    </row>
    <row r="366" spans="1:7" s="89" customFormat="1" ht="12.75" x14ac:dyDescent="0.2">
      <c r="A366" s="83"/>
      <c r="B366" s="83"/>
      <c r="C366" s="83"/>
      <c r="D366" s="83"/>
      <c r="E366" s="88"/>
      <c r="F366" s="88"/>
      <c r="G366" s="88"/>
    </row>
    <row r="367" spans="1:7" s="89" customFormat="1" ht="12.75" x14ac:dyDescent="0.2">
      <c r="A367" s="83"/>
      <c r="B367" s="83"/>
      <c r="C367" s="83"/>
      <c r="D367" s="83"/>
      <c r="E367" s="88"/>
      <c r="F367" s="88"/>
      <c r="G367" s="88"/>
    </row>
    <row r="368" spans="1:7" s="89" customFormat="1" ht="12.75" x14ac:dyDescent="0.2">
      <c r="A368" s="83"/>
      <c r="B368" s="83"/>
      <c r="C368" s="83"/>
      <c r="D368" s="83"/>
      <c r="E368" s="88"/>
      <c r="F368" s="88"/>
      <c r="G368" s="88"/>
    </row>
    <row r="369" spans="1:7" s="89" customFormat="1" ht="12.75" x14ac:dyDescent="0.2">
      <c r="A369" s="83"/>
      <c r="B369" s="83"/>
      <c r="C369" s="83"/>
      <c r="D369" s="83"/>
      <c r="E369" s="88"/>
      <c r="F369" s="88"/>
      <c r="G369" s="88"/>
    </row>
    <row r="370" spans="1:7" s="89" customFormat="1" ht="12.75" x14ac:dyDescent="0.2">
      <c r="A370" s="83"/>
      <c r="B370" s="83"/>
      <c r="C370" s="83"/>
      <c r="D370" s="83"/>
      <c r="E370" s="88"/>
      <c r="F370" s="88"/>
      <c r="G370" s="88"/>
    </row>
    <row r="371" spans="1:7" s="89" customFormat="1" ht="12.75" x14ac:dyDescent="0.2">
      <c r="A371" s="83"/>
      <c r="B371" s="83"/>
      <c r="C371" s="83"/>
      <c r="D371" s="83"/>
      <c r="E371" s="88"/>
      <c r="F371" s="88"/>
      <c r="G371" s="88"/>
    </row>
    <row r="372" spans="1:7" s="89" customFormat="1" ht="12.75" x14ac:dyDescent="0.2">
      <c r="A372" s="83"/>
      <c r="B372" s="83"/>
      <c r="C372" s="83"/>
      <c r="D372" s="83"/>
      <c r="E372" s="88"/>
      <c r="F372" s="88"/>
      <c r="G372" s="88"/>
    </row>
    <row r="373" spans="1:7" s="89" customFormat="1" ht="12.75" x14ac:dyDescent="0.2">
      <c r="A373" s="83"/>
      <c r="B373" s="83"/>
      <c r="C373" s="83"/>
      <c r="D373" s="83"/>
      <c r="E373" s="88"/>
      <c r="F373" s="88"/>
      <c r="G373" s="88"/>
    </row>
    <row r="374" spans="1:7" s="89" customFormat="1" ht="12.75" x14ac:dyDescent="0.2">
      <c r="A374" s="83"/>
      <c r="B374" s="83"/>
      <c r="C374" s="83"/>
      <c r="D374" s="83"/>
      <c r="E374" s="88"/>
      <c r="F374" s="88"/>
      <c r="G374" s="88"/>
    </row>
    <row r="375" spans="1:7" s="89" customFormat="1" ht="12.75" x14ac:dyDescent="0.2">
      <c r="A375" s="83"/>
      <c r="B375" s="83"/>
      <c r="C375" s="83"/>
      <c r="D375" s="83"/>
      <c r="E375" s="88"/>
      <c r="F375" s="88"/>
      <c r="G375" s="88"/>
    </row>
    <row r="376" spans="1:7" s="89" customFormat="1" ht="12.75" x14ac:dyDescent="0.2">
      <c r="A376" s="83"/>
      <c r="B376" s="83"/>
      <c r="C376" s="83"/>
      <c r="D376" s="83"/>
      <c r="E376" s="88"/>
      <c r="F376" s="88"/>
      <c r="G376" s="88"/>
    </row>
    <row r="377" spans="1:7" s="89" customFormat="1" ht="12.75" x14ac:dyDescent="0.2">
      <c r="A377" s="83"/>
      <c r="B377" s="83"/>
      <c r="C377" s="83"/>
      <c r="D377" s="83"/>
      <c r="E377" s="88"/>
      <c r="F377" s="88"/>
      <c r="G377" s="88"/>
    </row>
    <row r="378" spans="1:7" s="89" customFormat="1" ht="12.75" x14ac:dyDescent="0.2">
      <c r="A378" s="83"/>
      <c r="B378" s="83"/>
      <c r="C378" s="83"/>
      <c r="D378" s="83"/>
      <c r="E378" s="88"/>
      <c r="F378" s="88"/>
      <c r="G378" s="88"/>
    </row>
    <row r="379" spans="1:7" s="89" customFormat="1" ht="12.75" x14ac:dyDescent="0.2">
      <c r="A379" s="83"/>
      <c r="B379" s="83"/>
      <c r="C379" s="83"/>
      <c r="D379" s="83"/>
      <c r="E379" s="88"/>
      <c r="F379" s="88"/>
      <c r="G379" s="88"/>
    </row>
    <row r="380" spans="1:7" s="89" customFormat="1" ht="12.75" x14ac:dyDescent="0.2">
      <c r="A380" s="83"/>
      <c r="B380" s="83"/>
      <c r="C380" s="83"/>
      <c r="D380" s="83"/>
      <c r="E380" s="88"/>
      <c r="F380" s="88"/>
      <c r="G380" s="88"/>
    </row>
    <row r="381" spans="1:7" s="89" customFormat="1" ht="12.75" x14ac:dyDescent="0.2">
      <c r="A381" s="83"/>
      <c r="B381" s="83"/>
      <c r="C381" s="83"/>
      <c r="D381" s="83"/>
      <c r="E381" s="88"/>
      <c r="F381" s="88"/>
      <c r="G381" s="88"/>
    </row>
    <row r="382" spans="1:7" s="89" customFormat="1" ht="12.75" x14ac:dyDescent="0.2">
      <c r="A382" s="83"/>
      <c r="B382" s="83"/>
      <c r="C382" s="83"/>
      <c r="D382" s="83"/>
      <c r="E382" s="88"/>
      <c r="F382" s="88"/>
      <c r="G382" s="88"/>
    </row>
    <row r="383" spans="1:7" s="89" customFormat="1" ht="12.75" x14ac:dyDescent="0.2">
      <c r="A383" s="83"/>
      <c r="B383" s="83"/>
      <c r="C383" s="83"/>
      <c r="D383" s="83"/>
      <c r="E383" s="88"/>
      <c r="F383" s="88"/>
      <c r="G383" s="88"/>
    </row>
    <row r="384" spans="1:7" s="89" customFormat="1" ht="12.75" x14ac:dyDescent="0.2">
      <c r="A384" s="83"/>
      <c r="B384" s="83"/>
      <c r="C384" s="83"/>
      <c r="D384" s="83"/>
      <c r="E384" s="88"/>
      <c r="F384" s="88"/>
      <c r="G384" s="88"/>
    </row>
    <row r="385" spans="1:7" s="89" customFormat="1" ht="12.75" x14ac:dyDescent="0.2">
      <c r="A385" s="83"/>
      <c r="B385" s="83"/>
      <c r="C385" s="83"/>
      <c r="D385" s="83"/>
      <c r="E385" s="88"/>
      <c r="F385" s="88"/>
      <c r="G385" s="88"/>
    </row>
    <row r="386" spans="1:7" s="89" customFormat="1" ht="12.75" x14ac:dyDescent="0.2">
      <c r="A386" s="83"/>
      <c r="B386" s="83"/>
      <c r="C386" s="83"/>
      <c r="D386" s="83"/>
      <c r="E386" s="88"/>
      <c r="F386" s="88"/>
      <c r="G386" s="88"/>
    </row>
    <row r="387" spans="1:7" s="89" customFormat="1" ht="12.75" x14ac:dyDescent="0.2">
      <c r="A387" s="83"/>
      <c r="B387" s="83"/>
      <c r="C387" s="83"/>
      <c r="D387" s="83"/>
      <c r="E387" s="88"/>
      <c r="F387" s="88"/>
      <c r="G387" s="88"/>
    </row>
    <row r="388" spans="1:7" s="89" customFormat="1" ht="12.75" x14ac:dyDescent="0.2">
      <c r="A388" s="83"/>
      <c r="B388" s="83"/>
      <c r="C388" s="83"/>
      <c r="D388" s="83"/>
      <c r="E388" s="88"/>
      <c r="F388" s="88"/>
      <c r="G388" s="88"/>
    </row>
    <row r="389" spans="1:7" s="89" customFormat="1" ht="12.75" x14ac:dyDescent="0.2">
      <c r="A389" s="83"/>
      <c r="B389" s="83"/>
      <c r="C389" s="83"/>
      <c r="D389" s="83"/>
      <c r="E389" s="88"/>
      <c r="F389" s="88"/>
      <c r="G389" s="88"/>
    </row>
    <row r="390" spans="1:7" s="89" customFormat="1" ht="12.75" x14ac:dyDescent="0.2">
      <c r="A390" s="83"/>
      <c r="B390" s="83"/>
      <c r="C390" s="83"/>
      <c r="D390" s="83"/>
      <c r="E390" s="88"/>
      <c r="F390" s="88"/>
      <c r="G390" s="88"/>
    </row>
    <row r="391" spans="1:7" s="89" customFormat="1" ht="12.75" x14ac:dyDescent="0.2">
      <c r="A391" s="83"/>
      <c r="B391" s="83"/>
      <c r="C391" s="83"/>
      <c r="D391" s="83"/>
      <c r="E391" s="88"/>
      <c r="F391" s="88"/>
      <c r="G391" s="88"/>
    </row>
    <row r="392" spans="1:7" s="89" customFormat="1" ht="12.75" x14ac:dyDescent="0.2">
      <c r="A392" s="83"/>
      <c r="B392" s="83"/>
      <c r="C392" s="83"/>
      <c r="D392" s="83"/>
      <c r="E392" s="88"/>
      <c r="F392" s="88"/>
      <c r="G392" s="88"/>
    </row>
    <row r="393" spans="1:7" s="89" customFormat="1" ht="12.75" x14ac:dyDescent="0.2">
      <c r="A393" s="83"/>
      <c r="B393" s="83"/>
      <c r="C393" s="83"/>
      <c r="D393" s="83"/>
      <c r="E393" s="88"/>
      <c r="F393" s="88"/>
      <c r="G393" s="88"/>
    </row>
    <row r="394" spans="1:7" s="89" customFormat="1" ht="12.75" x14ac:dyDescent="0.2">
      <c r="A394" s="83"/>
      <c r="B394" s="83"/>
      <c r="C394" s="83"/>
      <c r="D394" s="83"/>
      <c r="E394" s="88"/>
      <c r="F394" s="88"/>
      <c r="G394" s="88"/>
    </row>
    <row r="395" spans="1:7" s="89" customFormat="1" ht="12.75" x14ac:dyDescent="0.2">
      <c r="A395" s="83"/>
      <c r="B395" s="83"/>
      <c r="C395" s="83"/>
      <c r="D395" s="83"/>
      <c r="E395" s="88"/>
      <c r="F395" s="88"/>
      <c r="G395" s="88"/>
    </row>
    <row r="396" spans="1:7" s="89" customFormat="1" ht="12.75" x14ac:dyDescent="0.2">
      <c r="A396" s="83"/>
      <c r="B396" s="83"/>
      <c r="C396" s="83"/>
      <c r="D396" s="83"/>
      <c r="E396" s="88"/>
      <c r="F396" s="88"/>
      <c r="G396" s="88"/>
    </row>
    <row r="397" spans="1:7" s="89" customFormat="1" ht="12.75" x14ac:dyDescent="0.2">
      <c r="A397" s="83"/>
      <c r="B397" s="83"/>
      <c r="C397" s="83"/>
      <c r="D397" s="83"/>
      <c r="E397" s="88"/>
      <c r="F397" s="88"/>
      <c r="G397" s="88"/>
    </row>
    <row r="398" spans="1:7" s="89" customFormat="1" ht="12.75" x14ac:dyDescent="0.2">
      <c r="A398" s="83"/>
      <c r="B398" s="83"/>
      <c r="C398" s="83"/>
      <c r="D398" s="83"/>
      <c r="E398" s="88"/>
      <c r="F398" s="88"/>
      <c r="G398" s="88"/>
    </row>
    <row r="399" spans="1:7" s="89" customFormat="1" ht="12.75" x14ac:dyDescent="0.2">
      <c r="A399" s="83"/>
      <c r="B399" s="83"/>
      <c r="C399" s="83"/>
      <c r="D399" s="83"/>
      <c r="E399" s="88"/>
      <c r="F399" s="88"/>
      <c r="G399" s="88"/>
    </row>
    <row r="400" spans="1:7" s="89" customFormat="1" ht="12.75" x14ac:dyDescent="0.2">
      <c r="A400" s="83"/>
      <c r="B400" s="83"/>
      <c r="C400" s="83"/>
      <c r="D400" s="83"/>
      <c r="E400" s="88"/>
      <c r="F400" s="88"/>
      <c r="G400" s="88"/>
    </row>
    <row r="401" spans="1:7" s="89" customFormat="1" ht="12.75" x14ac:dyDescent="0.2">
      <c r="A401" s="83"/>
      <c r="B401" s="83"/>
      <c r="C401" s="83"/>
      <c r="D401" s="83"/>
      <c r="E401" s="88"/>
      <c r="F401" s="88"/>
      <c r="G401" s="88"/>
    </row>
    <row r="402" spans="1:7" s="89" customFormat="1" ht="12.75" x14ac:dyDescent="0.2">
      <c r="A402" s="83"/>
      <c r="B402" s="83"/>
      <c r="C402" s="83"/>
      <c r="D402" s="83"/>
      <c r="E402" s="88"/>
      <c r="F402" s="88"/>
      <c r="G402" s="88"/>
    </row>
    <row r="403" spans="1:7" s="89" customFormat="1" ht="12.75" x14ac:dyDescent="0.2">
      <c r="A403" s="83"/>
      <c r="B403" s="83"/>
      <c r="C403" s="83"/>
      <c r="D403" s="83"/>
      <c r="E403" s="88"/>
      <c r="F403" s="88"/>
      <c r="G403" s="88"/>
    </row>
    <row r="404" spans="1:7" s="89" customFormat="1" ht="12.75" x14ac:dyDescent="0.2">
      <c r="A404" s="83"/>
      <c r="B404" s="83"/>
      <c r="C404" s="83"/>
      <c r="D404" s="83"/>
      <c r="E404" s="88"/>
      <c r="F404" s="88"/>
      <c r="G404" s="88"/>
    </row>
    <row r="405" spans="1:7" s="89" customFormat="1" ht="12.75" x14ac:dyDescent="0.2">
      <c r="A405" s="83"/>
      <c r="B405" s="83"/>
      <c r="C405" s="83"/>
      <c r="D405" s="83"/>
      <c r="E405" s="88"/>
      <c r="F405" s="88"/>
      <c r="G405" s="88"/>
    </row>
    <row r="406" spans="1:7" s="89" customFormat="1" ht="12.75" x14ac:dyDescent="0.2">
      <c r="A406" s="83"/>
      <c r="B406" s="83"/>
      <c r="C406" s="83"/>
      <c r="D406" s="83"/>
      <c r="E406" s="88"/>
      <c r="F406" s="88"/>
      <c r="G406" s="88"/>
    </row>
    <row r="407" spans="1:7" s="89" customFormat="1" ht="12.75" x14ac:dyDescent="0.2">
      <c r="A407" s="83"/>
      <c r="B407" s="83"/>
      <c r="C407" s="83"/>
      <c r="D407" s="83"/>
      <c r="E407" s="88"/>
      <c r="F407" s="88"/>
      <c r="G407" s="88"/>
    </row>
    <row r="408" spans="1:7" s="89" customFormat="1" ht="12.75" x14ac:dyDescent="0.2">
      <c r="A408" s="83"/>
      <c r="B408" s="83"/>
      <c r="C408" s="83"/>
      <c r="D408" s="83"/>
      <c r="E408" s="88"/>
      <c r="F408" s="88"/>
      <c r="G408" s="88"/>
    </row>
    <row r="409" spans="1:7" s="89" customFormat="1" ht="12.75" x14ac:dyDescent="0.2">
      <c r="A409" s="83"/>
      <c r="B409" s="83"/>
      <c r="C409" s="83"/>
      <c r="D409" s="83"/>
      <c r="E409" s="88"/>
      <c r="F409" s="88"/>
      <c r="G409" s="88"/>
    </row>
    <row r="410" spans="1:7" s="89" customFormat="1" ht="12.75" x14ac:dyDescent="0.2">
      <c r="A410" s="83"/>
      <c r="B410" s="83"/>
      <c r="C410" s="83"/>
      <c r="D410" s="83"/>
      <c r="E410" s="88"/>
      <c r="F410" s="88"/>
      <c r="G410" s="88"/>
    </row>
    <row r="411" spans="1:7" s="89" customFormat="1" ht="12.75" x14ac:dyDescent="0.2">
      <c r="A411" s="83"/>
      <c r="B411" s="83"/>
      <c r="C411" s="83"/>
      <c r="D411" s="83"/>
      <c r="E411" s="88"/>
      <c r="F411" s="88"/>
      <c r="G411" s="88"/>
    </row>
    <row r="412" spans="1:7" s="89" customFormat="1" ht="12.75" x14ac:dyDescent="0.2">
      <c r="A412" s="83"/>
      <c r="B412" s="83"/>
      <c r="C412" s="83"/>
      <c r="D412" s="83"/>
      <c r="E412" s="88"/>
      <c r="F412" s="88"/>
      <c r="G412" s="88"/>
    </row>
    <row r="413" spans="1:7" s="89" customFormat="1" ht="12.75" x14ac:dyDescent="0.2">
      <c r="A413" s="83"/>
      <c r="B413" s="83"/>
      <c r="C413" s="83"/>
      <c r="D413" s="83"/>
      <c r="E413" s="88"/>
      <c r="F413" s="88"/>
      <c r="G413" s="88"/>
    </row>
    <row r="414" spans="1:7" s="89" customFormat="1" ht="12.75" x14ac:dyDescent="0.2">
      <c r="A414" s="83"/>
      <c r="B414" s="83"/>
      <c r="C414" s="83"/>
      <c r="D414" s="83"/>
      <c r="E414" s="88"/>
      <c r="F414" s="88"/>
      <c r="G414" s="88"/>
    </row>
    <row r="415" spans="1:7" s="89" customFormat="1" ht="12.75" x14ac:dyDescent="0.2">
      <c r="A415" s="83"/>
      <c r="B415" s="83"/>
      <c r="C415" s="83"/>
      <c r="D415" s="83"/>
      <c r="E415" s="88"/>
      <c r="F415" s="88"/>
      <c r="G415" s="88"/>
    </row>
    <row r="416" spans="1:7" s="89" customFormat="1" ht="12.75" x14ac:dyDescent="0.2">
      <c r="A416" s="83"/>
      <c r="B416" s="83"/>
      <c r="C416" s="83"/>
      <c r="D416" s="83"/>
      <c r="E416" s="88"/>
      <c r="F416" s="88"/>
      <c r="G416" s="88"/>
    </row>
    <row r="417" spans="1:7" s="89" customFormat="1" ht="12.75" x14ac:dyDescent="0.2">
      <c r="A417" s="83"/>
      <c r="B417" s="83"/>
      <c r="C417" s="83"/>
      <c r="D417" s="83"/>
      <c r="E417" s="88"/>
      <c r="F417" s="88"/>
      <c r="G417" s="88"/>
    </row>
    <row r="418" spans="1:7" s="89" customFormat="1" ht="12.75" x14ac:dyDescent="0.2">
      <c r="A418" s="83"/>
      <c r="B418" s="83"/>
      <c r="C418" s="83"/>
      <c r="D418" s="83"/>
      <c r="E418" s="88"/>
      <c r="F418" s="88"/>
      <c r="G418" s="88"/>
    </row>
    <row r="419" spans="1:7" s="89" customFormat="1" ht="12.75" x14ac:dyDescent="0.2">
      <c r="A419" s="83"/>
      <c r="B419" s="83"/>
      <c r="C419" s="83"/>
      <c r="D419" s="83"/>
      <c r="E419" s="88"/>
      <c r="F419" s="88"/>
      <c r="G419" s="88"/>
    </row>
    <row r="420" spans="1:7" ht="12.75" x14ac:dyDescent="0.2">
      <c r="A420" s="83"/>
      <c r="B420" s="83"/>
      <c r="C420" s="83"/>
      <c r="D420" s="83"/>
      <c r="E420" s="88"/>
      <c r="F420" s="88"/>
      <c r="G420" s="88"/>
    </row>
    <row r="421" spans="1:7" ht="12.75" x14ac:dyDescent="0.2">
      <c r="A421" s="83"/>
      <c r="B421" s="83"/>
      <c r="C421" s="83"/>
      <c r="D421" s="83"/>
      <c r="E421" s="88"/>
      <c r="F421" s="88"/>
      <c r="G421" s="88"/>
    </row>
    <row r="422" spans="1:7" ht="12.75" x14ac:dyDescent="0.2">
      <c r="A422" s="83"/>
      <c r="B422" s="83"/>
      <c r="C422" s="83"/>
      <c r="D422" s="83"/>
      <c r="E422" s="88"/>
      <c r="F422" s="88"/>
      <c r="G422" s="88"/>
    </row>
    <row r="423" spans="1:7" ht="12.75" x14ac:dyDescent="0.2">
      <c r="A423" s="83"/>
      <c r="B423" s="83"/>
      <c r="C423" s="83"/>
      <c r="D423" s="83"/>
      <c r="E423" s="88"/>
      <c r="F423" s="88"/>
      <c r="G423" s="88"/>
    </row>
    <row r="424" spans="1:7" ht="12.75" x14ac:dyDescent="0.2">
      <c r="A424" s="83"/>
      <c r="B424" s="83"/>
      <c r="C424" s="83"/>
      <c r="D424" s="83"/>
      <c r="E424" s="88"/>
      <c r="F424" s="88"/>
      <c r="G424" s="88"/>
    </row>
    <row r="425" spans="1:7" ht="12.75" x14ac:dyDescent="0.2">
      <c r="A425" s="83"/>
      <c r="B425" s="83"/>
      <c r="C425" s="83"/>
      <c r="D425" s="83"/>
      <c r="E425" s="88"/>
      <c r="F425" s="88"/>
      <c r="G425" s="88"/>
    </row>
    <row r="426" spans="1:7" ht="12.75" x14ac:dyDescent="0.2">
      <c r="A426" s="83"/>
      <c r="B426" s="83"/>
      <c r="C426" s="83"/>
      <c r="D426" s="83"/>
      <c r="E426" s="88"/>
      <c r="F426" s="88"/>
      <c r="G426" s="88"/>
    </row>
    <row r="427" spans="1:7" ht="12.75" x14ac:dyDescent="0.2">
      <c r="A427" s="83"/>
      <c r="B427" s="83"/>
      <c r="C427" s="83"/>
      <c r="D427" s="83"/>
      <c r="E427" s="88"/>
      <c r="F427" s="88"/>
      <c r="G427" s="88"/>
    </row>
    <row r="428" spans="1:7" ht="12.75" x14ac:dyDescent="0.2">
      <c r="A428" s="83"/>
      <c r="B428" s="83"/>
      <c r="C428" s="83"/>
      <c r="D428" s="83"/>
      <c r="E428" s="88"/>
      <c r="F428" s="88"/>
      <c r="G428" s="88"/>
    </row>
    <row r="429" spans="1:7" ht="12.75" x14ac:dyDescent="0.2">
      <c r="A429" s="83"/>
      <c r="B429" s="83"/>
      <c r="C429" s="83"/>
      <c r="D429" s="83"/>
      <c r="E429" s="88"/>
      <c r="F429" s="88"/>
      <c r="G429" s="88"/>
    </row>
    <row r="430" spans="1:7" ht="12.75" x14ac:dyDescent="0.2">
      <c r="A430" s="83"/>
      <c r="B430" s="83"/>
      <c r="C430" s="83"/>
      <c r="D430" s="83"/>
      <c r="E430" s="88"/>
      <c r="F430" s="88"/>
      <c r="G430" s="88"/>
    </row>
    <row r="431" spans="1:7" ht="12.75" x14ac:dyDescent="0.2">
      <c r="A431" s="83"/>
      <c r="B431" s="83"/>
      <c r="C431" s="83"/>
      <c r="D431" s="83"/>
      <c r="E431" s="88"/>
      <c r="F431" s="88"/>
      <c r="G431" s="88"/>
    </row>
    <row r="432" spans="1:7" ht="12.75" x14ac:dyDescent="0.2">
      <c r="A432" s="83"/>
      <c r="B432" s="83"/>
      <c r="C432" s="83"/>
      <c r="D432" s="83"/>
      <c r="E432" s="88"/>
      <c r="F432" s="88"/>
      <c r="G432" s="88"/>
    </row>
    <row r="433" spans="1:7" ht="12.75" x14ac:dyDescent="0.2">
      <c r="A433" s="83"/>
      <c r="B433" s="83"/>
      <c r="C433" s="83"/>
      <c r="D433" s="83"/>
      <c r="E433" s="88"/>
      <c r="F433" s="88"/>
      <c r="G433" s="88"/>
    </row>
    <row r="434" spans="1:7" ht="12.75" x14ac:dyDescent="0.2">
      <c r="A434" s="83"/>
      <c r="B434" s="83"/>
      <c r="C434" s="83"/>
      <c r="D434" s="83"/>
      <c r="E434" s="88"/>
      <c r="F434" s="88"/>
      <c r="G434" s="88"/>
    </row>
    <row r="435" spans="1:7" ht="12.75" x14ac:dyDescent="0.2">
      <c r="A435" s="83"/>
      <c r="B435" s="83"/>
      <c r="C435" s="83"/>
      <c r="D435" s="83"/>
      <c r="E435" s="88"/>
      <c r="F435" s="88"/>
      <c r="G435" s="88"/>
    </row>
    <row r="436" spans="1:7" ht="12.75" x14ac:dyDescent="0.2">
      <c r="A436" s="83"/>
      <c r="B436" s="83"/>
      <c r="C436" s="83"/>
      <c r="D436" s="83"/>
      <c r="E436" s="88"/>
      <c r="F436" s="88"/>
      <c r="G436" s="88"/>
    </row>
    <row r="437" spans="1:7" ht="12.75" x14ac:dyDescent="0.2">
      <c r="A437" s="83"/>
      <c r="B437" s="83"/>
      <c r="C437" s="83"/>
      <c r="D437" s="83"/>
      <c r="E437" s="88"/>
      <c r="F437" s="88"/>
      <c r="G437" s="88"/>
    </row>
    <row r="438" spans="1:7" ht="12.75" x14ac:dyDescent="0.2">
      <c r="A438" s="83"/>
      <c r="B438" s="83"/>
      <c r="C438" s="83"/>
      <c r="D438" s="83"/>
      <c r="E438" s="88"/>
      <c r="F438" s="88"/>
      <c r="G438" s="88"/>
    </row>
    <row r="439" spans="1:7" ht="12.75" x14ac:dyDescent="0.2">
      <c r="A439" s="83"/>
      <c r="B439" s="83"/>
      <c r="C439" s="83"/>
      <c r="D439" s="83"/>
      <c r="E439" s="88"/>
      <c r="F439" s="88"/>
      <c r="G439" s="88"/>
    </row>
    <row r="440" spans="1:7" ht="12.75" x14ac:dyDescent="0.2">
      <c r="A440" s="83"/>
      <c r="B440" s="83"/>
      <c r="C440" s="83"/>
      <c r="D440" s="83"/>
      <c r="E440" s="88"/>
      <c r="F440" s="88"/>
      <c r="G440" s="88"/>
    </row>
    <row r="441" spans="1:7" ht="12.75" x14ac:dyDescent="0.2">
      <c r="A441" s="83"/>
      <c r="B441" s="83"/>
      <c r="C441" s="83"/>
      <c r="D441" s="83"/>
      <c r="E441" s="88"/>
      <c r="F441" s="88"/>
      <c r="G441" s="88"/>
    </row>
    <row r="442" spans="1:7" ht="12.75" x14ac:dyDescent="0.2">
      <c r="A442" s="83"/>
      <c r="B442" s="83"/>
      <c r="C442" s="83"/>
      <c r="D442" s="83"/>
      <c r="E442" s="88"/>
      <c r="F442" s="88"/>
      <c r="G442" s="88"/>
    </row>
    <row r="443" spans="1:7" ht="12.75" x14ac:dyDescent="0.2">
      <c r="A443" s="83"/>
      <c r="B443" s="83"/>
      <c r="C443" s="83"/>
      <c r="D443" s="83"/>
      <c r="E443" s="88"/>
      <c r="F443" s="88"/>
      <c r="G443" s="88"/>
    </row>
    <row r="444" spans="1:7" ht="12.75" x14ac:dyDescent="0.2">
      <c r="A444" s="83"/>
      <c r="B444" s="83"/>
      <c r="C444" s="83"/>
      <c r="D444" s="83"/>
      <c r="E444" s="88"/>
      <c r="F444" s="88"/>
      <c r="G444" s="88"/>
    </row>
    <row r="445" spans="1:7" ht="12.75" x14ac:dyDescent="0.2">
      <c r="A445" s="83"/>
      <c r="B445" s="83"/>
      <c r="C445" s="83"/>
      <c r="D445" s="83"/>
      <c r="E445" s="88"/>
      <c r="F445" s="88"/>
      <c r="G445" s="88"/>
    </row>
    <row r="446" spans="1:7" ht="12.75" x14ac:dyDescent="0.2">
      <c r="A446" s="83"/>
      <c r="B446" s="83"/>
      <c r="C446" s="83"/>
      <c r="D446" s="83"/>
      <c r="E446" s="88"/>
      <c r="F446" s="88"/>
      <c r="G446" s="88"/>
    </row>
    <row r="447" spans="1:7" ht="12.75" x14ac:dyDescent="0.2">
      <c r="A447" s="83"/>
      <c r="B447" s="83"/>
      <c r="C447" s="83"/>
      <c r="D447" s="83"/>
      <c r="E447" s="88"/>
      <c r="F447" s="88"/>
      <c r="G447" s="88"/>
    </row>
    <row r="448" spans="1:7" ht="12.75" x14ac:dyDescent="0.2">
      <c r="A448" s="83"/>
      <c r="B448" s="83"/>
      <c r="C448" s="83"/>
      <c r="D448" s="83"/>
      <c r="E448" s="88"/>
      <c r="F448" s="88"/>
      <c r="G448" s="88"/>
    </row>
    <row r="449" spans="1:7" ht="12.75" x14ac:dyDescent="0.2">
      <c r="A449" s="83"/>
      <c r="B449" s="83"/>
      <c r="C449" s="83"/>
      <c r="D449" s="83"/>
      <c r="E449" s="88"/>
      <c r="F449" s="88"/>
      <c r="G449" s="88"/>
    </row>
    <row r="450" spans="1:7" ht="12.75" x14ac:dyDescent="0.2">
      <c r="A450" s="83"/>
      <c r="B450" s="83"/>
      <c r="C450" s="83"/>
      <c r="D450" s="83"/>
      <c r="E450" s="88"/>
      <c r="F450" s="88"/>
      <c r="G450" s="88"/>
    </row>
    <row r="451" spans="1:7" ht="12.75" x14ac:dyDescent="0.2">
      <c r="A451" s="83"/>
      <c r="B451" s="83"/>
      <c r="C451" s="83"/>
      <c r="D451" s="83"/>
      <c r="E451" s="88"/>
      <c r="F451" s="88"/>
      <c r="G451" s="88"/>
    </row>
    <row r="452" spans="1:7" ht="12.75" x14ac:dyDescent="0.2">
      <c r="A452" s="83"/>
      <c r="B452" s="83"/>
      <c r="C452" s="83"/>
      <c r="D452" s="83"/>
      <c r="E452" s="88"/>
      <c r="F452" s="88"/>
      <c r="G452" s="88"/>
    </row>
    <row r="453" spans="1:7" ht="12.75" x14ac:dyDescent="0.2">
      <c r="A453" s="83"/>
      <c r="B453" s="83"/>
      <c r="C453" s="83"/>
      <c r="D453" s="83"/>
      <c r="E453" s="88"/>
      <c r="F453" s="88"/>
      <c r="G453" s="88"/>
    </row>
    <row r="454" spans="1:7" ht="12.75" x14ac:dyDescent="0.2">
      <c r="A454" s="83"/>
      <c r="B454" s="83"/>
      <c r="C454" s="83"/>
      <c r="D454" s="83"/>
      <c r="E454" s="88"/>
      <c r="F454" s="88"/>
      <c r="G454" s="88"/>
    </row>
    <row r="455" spans="1:7" ht="12.75" x14ac:dyDescent="0.2">
      <c r="A455" s="83"/>
      <c r="B455" s="83"/>
      <c r="C455" s="83"/>
      <c r="D455" s="83"/>
      <c r="E455" s="88"/>
      <c r="F455" s="88"/>
      <c r="G455" s="88"/>
    </row>
    <row r="456" spans="1:7" ht="12.75" x14ac:dyDescent="0.2">
      <c r="A456" s="83"/>
      <c r="B456" s="83"/>
      <c r="C456" s="83"/>
      <c r="D456" s="83"/>
      <c r="E456" s="88"/>
      <c r="F456" s="88"/>
      <c r="G456" s="88"/>
    </row>
    <row r="457" spans="1:7" ht="12.75" x14ac:dyDescent="0.2">
      <c r="A457" s="83"/>
      <c r="B457" s="83"/>
      <c r="C457" s="83"/>
      <c r="D457" s="83"/>
      <c r="E457" s="88"/>
      <c r="F457" s="88"/>
      <c r="G457" s="88"/>
    </row>
    <row r="458" spans="1:7" ht="12.75" x14ac:dyDescent="0.2">
      <c r="A458" s="83"/>
      <c r="B458" s="83"/>
      <c r="C458" s="83"/>
      <c r="D458" s="83"/>
      <c r="E458" s="88"/>
      <c r="F458" s="88"/>
      <c r="G458" s="88"/>
    </row>
    <row r="459" spans="1:7" ht="12.75" x14ac:dyDescent="0.2">
      <c r="A459" s="83"/>
      <c r="B459" s="83"/>
      <c r="C459" s="83"/>
      <c r="D459" s="83"/>
      <c r="E459" s="88"/>
      <c r="F459" s="88"/>
      <c r="G459" s="88"/>
    </row>
    <row r="460" spans="1:7" ht="12.75" x14ac:dyDescent="0.2">
      <c r="A460" s="83"/>
      <c r="B460" s="83"/>
      <c r="C460" s="83"/>
      <c r="D460" s="83"/>
      <c r="E460" s="88"/>
      <c r="F460" s="88"/>
      <c r="G460" s="88"/>
    </row>
    <row r="461" spans="1:7" ht="12.75" x14ac:dyDescent="0.2">
      <c r="A461" s="83"/>
      <c r="B461" s="83"/>
      <c r="C461" s="83"/>
      <c r="D461" s="83"/>
      <c r="E461" s="88"/>
      <c r="F461" s="88"/>
      <c r="G461" s="88"/>
    </row>
    <row r="462" spans="1:7" ht="12.75" x14ac:dyDescent="0.2">
      <c r="A462" s="83"/>
      <c r="B462" s="83"/>
      <c r="C462" s="83"/>
      <c r="D462" s="83"/>
      <c r="E462" s="88"/>
      <c r="F462" s="88"/>
      <c r="G462" s="88"/>
    </row>
    <row r="463" spans="1:7" ht="12.75" x14ac:dyDescent="0.2">
      <c r="A463" s="83"/>
      <c r="B463" s="83"/>
      <c r="C463" s="83"/>
      <c r="D463" s="83"/>
      <c r="E463" s="88"/>
      <c r="F463" s="88"/>
      <c r="G463" s="88"/>
    </row>
    <row r="464" spans="1:7" ht="12.75" x14ac:dyDescent="0.2">
      <c r="A464" s="83"/>
      <c r="B464" s="83"/>
      <c r="C464" s="83"/>
      <c r="D464" s="83"/>
      <c r="E464" s="88"/>
      <c r="F464" s="88"/>
      <c r="G464" s="88"/>
    </row>
    <row r="465" spans="1:7" ht="12.75" x14ac:dyDescent="0.2">
      <c r="A465" s="83"/>
      <c r="B465" s="83"/>
      <c r="C465" s="83"/>
      <c r="D465" s="83"/>
      <c r="E465" s="88"/>
      <c r="F465" s="88"/>
      <c r="G465" s="88"/>
    </row>
    <row r="466" spans="1:7" ht="12.75" x14ac:dyDescent="0.2">
      <c r="A466" s="83"/>
      <c r="B466" s="83"/>
      <c r="C466" s="83"/>
      <c r="D466" s="83"/>
      <c r="E466" s="88"/>
      <c r="F466" s="88"/>
      <c r="G466" s="88"/>
    </row>
    <row r="467" spans="1:7" ht="12.75" x14ac:dyDescent="0.2">
      <c r="A467" s="83"/>
      <c r="B467" s="83"/>
      <c r="C467" s="83"/>
      <c r="D467" s="83"/>
      <c r="E467" s="88"/>
      <c r="F467" s="88"/>
      <c r="G467" s="88"/>
    </row>
    <row r="468" spans="1:7" ht="12.75" x14ac:dyDescent="0.2">
      <c r="A468" s="83"/>
      <c r="B468" s="83"/>
      <c r="C468" s="83"/>
      <c r="D468" s="83"/>
      <c r="E468" s="88"/>
      <c r="F468" s="88"/>
      <c r="G468" s="88"/>
    </row>
    <row r="469" spans="1:7" ht="12.75" x14ac:dyDescent="0.2">
      <c r="A469" s="83"/>
      <c r="B469" s="83"/>
      <c r="C469" s="83"/>
      <c r="D469" s="83"/>
      <c r="E469" s="88"/>
      <c r="F469" s="88"/>
      <c r="G469" s="88"/>
    </row>
    <row r="470" spans="1:7" ht="12.75" x14ac:dyDescent="0.2">
      <c r="A470" s="83"/>
      <c r="B470" s="83"/>
      <c r="C470" s="83"/>
      <c r="D470" s="83"/>
      <c r="E470" s="88"/>
      <c r="F470" s="88"/>
      <c r="G470" s="88"/>
    </row>
    <row r="471" spans="1:7" ht="12.75" x14ac:dyDescent="0.2">
      <c r="A471" s="83"/>
      <c r="B471" s="83"/>
      <c r="C471" s="83"/>
      <c r="D471" s="83"/>
      <c r="E471" s="88"/>
      <c r="F471" s="88"/>
      <c r="G471" s="88"/>
    </row>
    <row r="472" spans="1:7" ht="12.75" x14ac:dyDescent="0.2">
      <c r="A472" s="83"/>
      <c r="B472" s="83"/>
      <c r="C472" s="83"/>
      <c r="D472" s="83"/>
      <c r="E472" s="88"/>
      <c r="F472" s="88"/>
      <c r="G472" s="88"/>
    </row>
    <row r="473" spans="1:7" ht="12.75" x14ac:dyDescent="0.2">
      <c r="A473" s="83"/>
      <c r="B473" s="83"/>
      <c r="C473" s="83"/>
      <c r="D473" s="83"/>
      <c r="E473" s="88"/>
      <c r="F473" s="88"/>
      <c r="G473" s="88"/>
    </row>
    <row r="474" spans="1:7" ht="12.75" x14ac:dyDescent="0.2">
      <c r="A474" s="83"/>
      <c r="B474" s="83"/>
      <c r="C474" s="83"/>
      <c r="D474" s="83"/>
      <c r="E474" s="88"/>
      <c r="F474" s="88"/>
      <c r="G474" s="88"/>
    </row>
    <row r="475" spans="1:7" ht="12.75" x14ac:dyDescent="0.2">
      <c r="A475" s="83"/>
      <c r="B475" s="83"/>
      <c r="C475" s="83"/>
      <c r="D475" s="83"/>
      <c r="E475" s="88"/>
      <c r="F475" s="88"/>
      <c r="G475" s="88"/>
    </row>
    <row r="476" spans="1:7" ht="12.75" x14ac:dyDescent="0.2">
      <c r="A476" s="83"/>
      <c r="B476" s="83"/>
      <c r="C476" s="83"/>
      <c r="D476" s="83"/>
      <c r="E476" s="88"/>
      <c r="F476" s="88"/>
      <c r="G476" s="88"/>
    </row>
    <row r="477" spans="1:7" ht="12.75" x14ac:dyDescent="0.2">
      <c r="A477" s="83"/>
      <c r="B477" s="83"/>
      <c r="C477" s="83"/>
      <c r="D477" s="83"/>
      <c r="E477" s="88"/>
      <c r="F477" s="88"/>
      <c r="G477" s="88"/>
    </row>
    <row r="478" spans="1:7" ht="12.75" x14ac:dyDescent="0.2">
      <c r="A478" s="83"/>
      <c r="B478" s="83"/>
      <c r="C478" s="83"/>
      <c r="D478" s="83"/>
      <c r="E478" s="88"/>
      <c r="F478" s="88"/>
      <c r="G478" s="88"/>
    </row>
    <row r="479" spans="1:7" ht="12.75" x14ac:dyDescent="0.2">
      <c r="A479" s="83"/>
      <c r="B479" s="83"/>
      <c r="C479" s="83"/>
      <c r="D479" s="83"/>
      <c r="E479" s="88"/>
      <c r="F479" s="88"/>
      <c r="G479" s="88"/>
    </row>
    <row r="480" spans="1:7" ht="12.75" x14ac:dyDescent="0.2">
      <c r="A480" s="83"/>
      <c r="B480" s="83"/>
      <c r="C480" s="83"/>
      <c r="D480" s="83"/>
      <c r="E480" s="88"/>
      <c r="F480" s="88"/>
      <c r="G480" s="88"/>
    </row>
    <row r="481" spans="1:7" ht="12.75" x14ac:dyDescent="0.2">
      <c r="A481" s="83"/>
      <c r="B481" s="83"/>
      <c r="C481" s="83"/>
      <c r="D481" s="83"/>
      <c r="E481" s="88"/>
      <c r="F481" s="88"/>
      <c r="G481" s="88"/>
    </row>
    <row r="482" spans="1:7" ht="12.75" x14ac:dyDescent="0.2">
      <c r="A482" s="83"/>
      <c r="B482" s="83"/>
      <c r="C482" s="83"/>
      <c r="D482" s="83"/>
      <c r="E482" s="88"/>
      <c r="F482" s="88"/>
      <c r="G482" s="88"/>
    </row>
    <row r="483" spans="1:7" ht="12.75" x14ac:dyDescent="0.2">
      <c r="A483" s="83"/>
      <c r="B483" s="83"/>
      <c r="C483" s="83"/>
      <c r="D483" s="83"/>
      <c r="E483" s="88"/>
      <c r="F483" s="88"/>
      <c r="G483" s="88"/>
    </row>
    <row r="484" spans="1:7" ht="12.75" x14ac:dyDescent="0.2">
      <c r="A484" s="83"/>
      <c r="B484" s="83"/>
      <c r="C484" s="83"/>
      <c r="D484" s="83"/>
      <c r="E484" s="88"/>
      <c r="F484" s="88"/>
      <c r="G484" s="88"/>
    </row>
    <row r="485" spans="1:7" ht="12.75" x14ac:dyDescent="0.2">
      <c r="A485" s="83"/>
      <c r="B485" s="83"/>
      <c r="C485" s="83"/>
      <c r="D485" s="83"/>
      <c r="E485" s="88"/>
      <c r="F485" s="88"/>
      <c r="G485" s="88"/>
    </row>
    <row r="486" spans="1:7" ht="12.75" x14ac:dyDescent="0.2">
      <c r="A486" s="83"/>
      <c r="B486" s="83"/>
      <c r="C486" s="83"/>
      <c r="D486" s="83"/>
      <c r="E486" s="88"/>
      <c r="F486" s="88"/>
      <c r="G486" s="88"/>
    </row>
    <row r="487" spans="1:7" ht="12.75" x14ac:dyDescent="0.2">
      <c r="A487" s="83"/>
      <c r="B487" s="83"/>
      <c r="C487" s="83"/>
      <c r="D487" s="83"/>
      <c r="E487" s="88"/>
      <c r="F487" s="88"/>
      <c r="G487" s="88"/>
    </row>
    <row r="488" spans="1:7" ht="12.75" x14ac:dyDescent="0.2">
      <c r="A488" s="83"/>
      <c r="B488" s="83"/>
      <c r="C488" s="83"/>
      <c r="D488" s="83"/>
      <c r="E488" s="88"/>
      <c r="F488" s="88"/>
      <c r="G488" s="88"/>
    </row>
    <row r="489" spans="1:7" ht="12.75" x14ac:dyDescent="0.2">
      <c r="A489" s="83"/>
      <c r="B489" s="83"/>
      <c r="C489" s="83"/>
      <c r="D489" s="83"/>
      <c r="E489" s="88"/>
      <c r="F489" s="88"/>
      <c r="G489" s="88"/>
    </row>
    <row r="490" spans="1:7" ht="12.75" x14ac:dyDescent="0.2">
      <c r="A490" s="83"/>
      <c r="B490" s="83"/>
      <c r="C490" s="83"/>
      <c r="D490" s="83"/>
      <c r="E490" s="88"/>
      <c r="F490" s="88"/>
      <c r="G490" s="88"/>
    </row>
    <row r="491" spans="1:7" ht="12.75" x14ac:dyDescent="0.2">
      <c r="A491" s="83"/>
      <c r="B491" s="83"/>
      <c r="C491" s="83"/>
      <c r="D491" s="83"/>
      <c r="E491" s="88"/>
      <c r="F491" s="88"/>
      <c r="G491" s="88"/>
    </row>
    <row r="492" spans="1:7" ht="12.75" x14ac:dyDescent="0.2">
      <c r="A492" s="83"/>
      <c r="B492" s="83"/>
      <c r="C492" s="83"/>
      <c r="D492" s="83"/>
      <c r="E492" s="88"/>
      <c r="F492" s="88"/>
      <c r="G492" s="88"/>
    </row>
    <row r="493" spans="1:7" ht="12.75" x14ac:dyDescent="0.2">
      <c r="A493" s="83"/>
      <c r="B493" s="83"/>
      <c r="C493" s="83"/>
      <c r="D493" s="83"/>
      <c r="E493" s="88"/>
      <c r="F493" s="88"/>
      <c r="G493" s="88"/>
    </row>
    <row r="494" spans="1:7" ht="12.75" x14ac:dyDescent="0.2">
      <c r="A494" s="83"/>
      <c r="B494" s="83"/>
      <c r="C494" s="83"/>
      <c r="D494" s="83"/>
      <c r="E494" s="88"/>
      <c r="F494" s="88"/>
      <c r="G494" s="88"/>
    </row>
    <row r="495" spans="1:7" ht="12.75" x14ac:dyDescent="0.2">
      <c r="A495" s="83"/>
      <c r="B495" s="83"/>
      <c r="C495" s="83"/>
      <c r="D495" s="83"/>
      <c r="E495" s="88"/>
      <c r="F495" s="88"/>
      <c r="G495" s="88"/>
    </row>
    <row r="496" spans="1:7" ht="12.75" x14ac:dyDescent="0.2">
      <c r="A496" s="83"/>
      <c r="B496" s="83"/>
      <c r="C496" s="83"/>
      <c r="D496" s="83"/>
      <c r="E496" s="88"/>
      <c r="F496" s="88"/>
      <c r="G496" s="88"/>
    </row>
    <row r="497" spans="1:7" ht="12.75" x14ac:dyDescent="0.2">
      <c r="A497" s="83"/>
      <c r="B497" s="83"/>
      <c r="C497" s="83"/>
      <c r="D497" s="83"/>
      <c r="E497" s="88"/>
      <c r="F497" s="88"/>
      <c r="G497" s="88"/>
    </row>
    <row r="498" spans="1:7" ht="12.75" x14ac:dyDescent="0.2">
      <c r="A498" s="83"/>
      <c r="B498" s="83"/>
      <c r="C498" s="83"/>
      <c r="D498" s="83"/>
      <c r="E498" s="88"/>
      <c r="F498" s="88"/>
      <c r="G498" s="88"/>
    </row>
    <row r="499" spans="1:7" ht="12.75" x14ac:dyDescent="0.2">
      <c r="A499" s="83"/>
      <c r="B499" s="83"/>
      <c r="C499" s="83"/>
      <c r="D499" s="83"/>
      <c r="E499" s="88"/>
      <c r="F499" s="88"/>
      <c r="G499" s="88"/>
    </row>
    <row r="500" spans="1:7" ht="12.75" x14ac:dyDescent="0.2">
      <c r="A500" s="83"/>
      <c r="B500" s="83"/>
      <c r="C500" s="83"/>
      <c r="D500" s="83"/>
      <c r="E500" s="88"/>
      <c r="F500" s="88"/>
      <c r="G500" s="88"/>
    </row>
    <row r="501" spans="1:7" ht="12.75" x14ac:dyDescent="0.2">
      <c r="A501" s="83"/>
      <c r="B501" s="83"/>
      <c r="C501" s="83"/>
      <c r="D501" s="83"/>
      <c r="E501" s="88"/>
      <c r="F501" s="88"/>
      <c r="G501" s="88"/>
    </row>
    <row r="502" spans="1:7" ht="12.75" x14ac:dyDescent="0.2">
      <c r="A502" s="83"/>
      <c r="B502" s="83"/>
      <c r="C502" s="83"/>
      <c r="D502" s="83"/>
      <c r="E502" s="88"/>
      <c r="F502" s="88"/>
      <c r="G502" s="88"/>
    </row>
    <row r="503" spans="1:7" ht="12.75" x14ac:dyDescent="0.2">
      <c r="A503" s="83"/>
      <c r="B503" s="83"/>
      <c r="C503" s="83"/>
      <c r="D503" s="83"/>
      <c r="E503" s="88"/>
      <c r="F503" s="88"/>
      <c r="G503" s="88"/>
    </row>
    <row r="504" spans="1:7" ht="12.75" x14ac:dyDescent="0.2">
      <c r="A504" s="83"/>
      <c r="B504" s="83"/>
      <c r="C504" s="83"/>
      <c r="D504" s="83"/>
      <c r="E504" s="88"/>
      <c r="F504" s="88"/>
      <c r="G504" s="88"/>
    </row>
    <row r="505" spans="1:7" ht="12.75" x14ac:dyDescent="0.2">
      <c r="A505" s="83"/>
      <c r="B505" s="83"/>
      <c r="C505" s="83"/>
      <c r="D505" s="83"/>
      <c r="E505" s="88"/>
      <c r="F505" s="88"/>
      <c r="G505" s="88"/>
    </row>
    <row r="506" spans="1:7" ht="12.75" x14ac:dyDescent="0.2">
      <c r="A506" s="83"/>
      <c r="B506" s="83"/>
      <c r="C506" s="83"/>
      <c r="D506" s="83"/>
      <c r="E506" s="88"/>
      <c r="F506" s="88"/>
      <c r="G506" s="88"/>
    </row>
    <row r="507" spans="1:7" ht="12.75" x14ac:dyDescent="0.2">
      <c r="A507" s="83"/>
      <c r="B507" s="83"/>
      <c r="C507" s="83"/>
      <c r="D507" s="83"/>
      <c r="E507" s="88"/>
      <c r="F507" s="88"/>
      <c r="G507" s="88"/>
    </row>
    <row r="508" spans="1:7" ht="12.75" x14ac:dyDescent="0.2">
      <c r="A508" s="83"/>
      <c r="B508" s="83"/>
      <c r="C508" s="83"/>
      <c r="D508" s="83"/>
      <c r="E508" s="88"/>
      <c r="F508" s="88"/>
      <c r="G508" s="88"/>
    </row>
    <row r="509" spans="1:7" ht="12.75" x14ac:dyDescent="0.2">
      <c r="A509" s="83"/>
      <c r="B509" s="83"/>
      <c r="C509" s="83"/>
      <c r="D509" s="83"/>
      <c r="E509" s="88"/>
      <c r="F509" s="88"/>
      <c r="G509" s="88"/>
    </row>
    <row r="510" spans="1:7" ht="12.75" x14ac:dyDescent="0.2">
      <c r="A510" s="83"/>
      <c r="B510" s="83"/>
      <c r="C510" s="83"/>
      <c r="D510" s="83"/>
      <c r="E510" s="88"/>
      <c r="F510" s="88"/>
      <c r="G510" s="88"/>
    </row>
    <row r="511" spans="1:7" ht="12.75" x14ac:dyDescent="0.2">
      <c r="A511" s="83"/>
      <c r="B511" s="83"/>
      <c r="C511" s="83"/>
      <c r="D511" s="83"/>
      <c r="E511" s="88"/>
      <c r="F511" s="88"/>
      <c r="G511" s="88"/>
    </row>
    <row r="512" spans="1:7" ht="12.75" x14ac:dyDescent="0.2">
      <c r="A512" s="83"/>
      <c r="B512" s="83"/>
      <c r="C512" s="83"/>
      <c r="D512" s="83"/>
      <c r="E512" s="88"/>
      <c r="F512" s="88"/>
      <c r="G512" s="88"/>
    </row>
    <row r="513" spans="1:5" ht="12.75" x14ac:dyDescent="0.2">
      <c r="A513" s="83"/>
      <c r="B513" s="83"/>
      <c r="C513" s="83"/>
      <c r="D513" s="83"/>
      <c r="E513" s="83"/>
    </row>
    <row r="514" spans="1:5" ht="12.75" x14ac:dyDescent="0.2">
      <c r="A514" s="83"/>
      <c r="B514" s="83"/>
      <c r="C514" s="83"/>
      <c r="D514" s="83"/>
      <c r="E514" s="83"/>
    </row>
    <row r="515" spans="1:5" ht="12.75" x14ac:dyDescent="0.2">
      <c r="A515" s="83"/>
      <c r="B515" s="83"/>
      <c r="C515" s="83"/>
      <c r="D515" s="83"/>
      <c r="E515" s="83"/>
    </row>
    <row r="516" spans="1:5" ht="12.75" x14ac:dyDescent="0.2">
      <c r="A516" s="83"/>
      <c r="B516" s="83"/>
      <c r="C516" s="83"/>
      <c r="D516" s="83"/>
      <c r="E516" s="83"/>
    </row>
    <row r="517" spans="1:5" ht="12.75" x14ac:dyDescent="0.2">
      <c r="A517" s="83"/>
      <c r="B517" s="83"/>
      <c r="C517" s="83"/>
      <c r="D517" s="83"/>
      <c r="E517" s="83"/>
    </row>
    <row r="518" spans="1:5" ht="12.75" x14ac:dyDescent="0.2">
      <c r="A518" s="83"/>
      <c r="B518" s="83"/>
      <c r="C518" s="83"/>
      <c r="D518" s="83"/>
      <c r="E518" s="83"/>
    </row>
    <row r="519" spans="1:5" ht="12.75" x14ac:dyDescent="0.2">
      <c r="A519" s="83"/>
      <c r="B519" s="83"/>
      <c r="C519" s="83"/>
      <c r="D519" s="83"/>
      <c r="E519" s="83"/>
    </row>
    <row r="520" spans="1:5" ht="12.75" x14ac:dyDescent="0.2">
      <c r="A520" s="83"/>
      <c r="B520" s="83"/>
      <c r="C520" s="83"/>
      <c r="D520" s="83"/>
      <c r="E520" s="83"/>
    </row>
    <row r="521" spans="1:5" ht="12.75" x14ac:dyDescent="0.2">
      <c r="A521" s="83"/>
      <c r="B521" s="83"/>
      <c r="C521" s="83"/>
      <c r="D521" s="83"/>
      <c r="E521" s="83"/>
    </row>
    <row r="522" spans="1:5" ht="12.75" x14ac:dyDescent="0.2">
      <c r="A522" s="83"/>
      <c r="B522" s="83"/>
      <c r="C522" s="83"/>
      <c r="D522" s="83"/>
      <c r="E522" s="83"/>
    </row>
    <row r="523" spans="1:5" ht="12.75" x14ac:dyDescent="0.2">
      <c r="A523" s="83"/>
      <c r="B523" s="83"/>
      <c r="C523" s="83"/>
      <c r="D523" s="83"/>
      <c r="E523" s="83"/>
    </row>
    <row r="524" spans="1:5" ht="12.75" x14ac:dyDescent="0.2">
      <c r="A524" s="83"/>
      <c r="B524" s="83"/>
      <c r="C524" s="83"/>
      <c r="D524" s="83"/>
      <c r="E524" s="83"/>
    </row>
    <row r="525" spans="1:5" ht="12.75" x14ac:dyDescent="0.2">
      <c r="A525" s="83"/>
      <c r="B525" s="83"/>
      <c r="C525" s="83"/>
      <c r="D525" s="83"/>
      <c r="E525" s="83"/>
    </row>
    <row r="526" spans="1:5" ht="12.75" x14ac:dyDescent="0.2">
      <c r="A526" s="83"/>
      <c r="B526" s="83"/>
      <c r="C526" s="83"/>
      <c r="D526" s="83"/>
      <c r="E526" s="83"/>
    </row>
    <row r="527" spans="1:5" ht="12.75" x14ac:dyDescent="0.2">
      <c r="A527" s="83"/>
      <c r="B527" s="83"/>
      <c r="C527" s="83"/>
      <c r="D527" s="83"/>
      <c r="E527" s="83"/>
    </row>
    <row r="528" spans="1:5" ht="12.75" x14ac:dyDescent="0.2">
      <c r="A528" s="83"/>
      <c r="B528" s="83"/>
      <c r="C528" s="83"/>
      <c r="D528" s="83"/>
      <c r="E528" s="83"/>
    </row>
    <row r="529" spans="1:5" ht="12.75" x14ac:dyDescent="0.2">
      <c r="A529" s="83"/>
      <c r="B529" s="83"/>
      <c r="C529" s="83"/>
      <c r="D529" s="83"/>
      <c r="E529" s="83"/>
    </row>
    <row r="530" spans="1:5" ht="12.75" x14ac:dyDescent="0.2">
      <c r="A530" s="83"/>
      <c r="B530" s="83"/>
      <c r="C530" s="83"/>
      <c r="D530" s="83"/>
      <c r="E530" s="83"/>
    </row>
    <row r="531" spans="1:5" ht="12.75" x14ac:dyDescent="0.2">
      <c r="A531" s="83"/>
      <c r="B531" s="83"/>
      <c r="C531" s="83"/>
      <c r="D531" s="83"/>
      <c r="E531" s="83"/>
    </row>
    <row r="532" spans="1:5" ht="12.75" x14ac:dyDescent="0.2">
      <c r="A532" s="83"/>
      <c r="B532" s="83"/>
      <c r="C532" s="83"/>
      <c r="D532" s="83"/>
      <c r="E532" s="83"/>
    </row>
    <row r="533" spans="1:5" ht="12.75" x14ac:dyDescent="0.2">
      <c r="A533" s="83"/>
      <c r="B533" s="83"/>
      <c r="C533" s="83"/>
      <c r="D533" s="83"/>
      <c r="E533" s="83"/>
    </row>
    <row r="534" spans="1:5" ht="12.75" x14ac:dyDescent="0.2">
      <c r="A534" s="83"/>
      <c r="B534" s="83"/>
      <c r="C534" s="83"/>
      <c r="D534" s="83"/>
      <c r="E534" s="83"/>
    </row>
    <row r="535" spans="1:5" ht="12.75" x14ac:dyDescent="0.2">
      <c r="A535" s="83"/>
      <c r="B535" s="83"/>
      <c r="C535" s="83"/>
      <c r="D535" s="83"/>
      <c r="E535" s="83"/>
    </row>
    <row r="536" spans="1:5" ht="12.75" x14ac:dyDescent="0.2">
      <c r="A536" s="83"/>
      <c r="B536" s="83"/>
      <c r="C536" s="83"/>
      <c r="D536" s="83"/>
      <c r="E536" s="83"/>
    </row>
    <row r="537" spans="1:5" ht="12.75" x14ac:dyDescent="0.2">
      <c r="A537" s="83"/>
      <c r="B537" s="83"/>
      <c r="C537" s="83"/>
      <c r="D537" s="83"/>
      <c r="E537" s="83"/>
    </row>
    <row r="538" spans="1:5" ht="12.75" x14ac:dyDescent="0.2">
      <c r="A538" s="83"/>
      <c r="B538" s="83"/>
      <c r="C538" s="83"/>
      <c r="D538" s="83"/>
      <c r="E538" s="83"/>
    </row>
    <row r="539" spans="1:5" ht="12.75" x14ac:dyDescent="0.2">
      <c r="A539" s="83"/>
      <c r="B539" s="83"/>
      <c r="C539" s="83"/>
      <c r="D539" s="83"/>
      <c r="E539" s="83"/>
    </row>
    <row r="540" spans="1:5" ht="12.75" x14ac:dyDescent="0.2">
      <c r="A540" s="83"/>
      <c r="B540" s="83"/>
      <c r="C540" s="83"/>
      <c r="D540" s="83"/>
      <c r="E540" s="83"/>
    </row>
    <row r="541" spans="1:5" ht="12.75" x14ac:dyDescent="0.2">
      <c r="A541" s="83"/>
      <c r="B541" s="83"/>
      <c r="C541" s="83"/>
      <c r="D541" s="83"/>
      <c r="E541" s="83"/>
    </row>
    <row r="542" spans="1:5" ht="12.75" x14ac:dyDescent="0.2">
      <c r="A542" s="83"/>
      <c r="B542" s="83"/>
      <c r="C542" s="83"/>
      <c r="D542" s="83"/>
      <c r="E542" s="83"/>
    </row>
    <row r="543" spans="1:5" ht="12.75" x14ac:dyDescent="0.2">
      <c r="A543" s="83"/>
      <c r="B543" s="83"/>
      <c r="C543" s="83"/>
      <c r="D543" s="83"/>
      <c r="E543" s="83"/>
    </row>
    <row r="544" spans="1:5" ht="12.75" x14ac:dyDescent="0.2">
      <c r="A544" s="83"/>
      <c r="B544" s="83"/>
      <c r="C544" s="83"/>
      <c r="D544" s="83"/>
      <c r="E544" s="83"/>
    </row>
    <row r="545" spans="1:5" ht="12.75" x14ac:dyDescent="0.2">
      <c r="A545" s="83"/>
      <c r="B545" s="83"/>
      <c r="C545" s="83"/>
      <c r="D545" s="83"/>
      <c r="E545" s="83"/>
    </row>
    <row r="546" spans="1:5" ht="12.75" x14ac:dyDescent="0.2">
      <c r="A546" s="83"/>
      <c r="B546" s="83"/>
      <c r="C546" s="83"/>
      <c r="D546" s="83"/>
      <c r="E546" s="83"/>
    </row>
    <row r="547" spans="1:5" ht="12.75" x14ac:dyDescent="0.2">
      <c r="A547" s="83"/>
      <c r="B547" s="83"/>
      <c r="C547" s="83"/>
      <c r="D547" s="83"/>
      <c r="E547" s="83"/>
    </row>
    <row r="548" spans="1:5" ht="12.75" x14ac:dyDescent="0.2">
      <c r="A548" s="83"/>
      <c r="B548" s="83"/>
      <c r="C548" s="83"/>
      <c r="D548" s="83"/>
      <c r="E548" s="83"/>
    </row>
    <row r="549" spans="1:5" ht="12.75" x14ac:dyDescent="0.2">
      <c r="A549" s="83"/>
      <c r="B549" s="83"/>
      <c r="C549" s="83"/>
      <c r="D549" s="83"/>
      <c r="E549" s="83"/>
    </row>
    <row r="550" spans="1:5" ht="12.75" x14ac:dyDescent="0.2">
      <c r="A550" s="83"/>
      <c r="B550" s="83"/>
      <c r="C550" s="83"/>
      <c r="D550" s="83"/>
      <c r="E550" s="83"/>
    </row>
    <row r="551" spans="1:5" ht="12.75" x14ac:dyDescent="0.2">
      <c r="A551" s="83"/>
      <c r="B551" s="83"/>
      <c r="C551" s="83"/>
      <c r="D551" s="83"/>
      <c r="E551" s="83"/>
    </row>
    <row r="552" spans="1:5" ht="12.75" x14ac:dyDescent="0.2">
      <c r="A552" s="83"/>
      <c r="B552" s="83"/>
      <c r="C552" s="83"/>
      <c r="D552" s="83"/>
      <c r="E552" s="83"/>
    </row>
    <row r="553" spans="1:5" ht="12.75" x14ac:dyDescent="0.2">
      <c r="A553" s="83"/>
      <c r="B553" s="83"/>
      <c r="C553" s="83"/>
      <c r="D553" s="83"/>
      <c r="E553" s="83"/>
    </row>
    <row r="554" spans="1:5" ht="12.75" x14ac:dyDescent="0.2">
      <c r="A554" s="83"/>
      <c r="B554" s="83"/>
      <c r="C554" s="83"/>
      <c r="D554" s="83"/>
      <c r="E554" s="83"/>
    </row>
    <row r="555" spans="1:5" ht="12.75" x14ac:dyDescent="0.2">
      <c r="A555" s="83"/>
      <c r="B555" s="83"/>
      <c r="C555" s="83"/>
      <c r="D555" s="83"/>
      <c r="E555" s="83"/>
    </row>
    <row r="556" spans="1:5" ht="12.75" x14ac:dyDescent="0.2">
      <c r="A556" s="83"/>
      <c r="B556" s="83"/>
      <c r="C556" s="83"/>
      <c r="D556" s="83"/>
      <c r="E556" s="83"/>
    </row>
    <row r="557" spans="1:5" ht="12.75" x14ac:dyDescent="0.2">
      <c r="A557" s="83"/>
      <c r="B557" s="83"/>
      <c r="C557" s="83"/>
      <c r="D557" s="83"/>
      <c r="E557" s="83"/>
    </row>
    <row r="558" spans="1:5" ht="12.75" x14ac:dyDescent="0.2">
      <c r="A558" s="83"/>
      <c r="B558" s="83"/>
      <c r="C558" s="83"/>
      <c r="D558" s="83"/>
      <c r="E558" s="83"/>
    </row>
    <row r="559" spans="1:5" ht="12.75" x14ac:dyDescent="0.2">
      <c r="A559" s="83"/>
      <c r="B559" s="83"/>
      <c r="C559" s="83"/>
      <c r="D559" s="83"/>
      <c r="E559" s="83"/>
    </row>
    <row r="560" spans="1:5" ht="12.75" x14ac:dyDescent="0.2">
      <c r="A560" s="83"/>
      <c r="B560" s="83"/>
      <c r="C560" s="83"/>
      <c r="D560" s="83"/>
      <c r="E560" s="83"/>
    </row>
    <row r="561" spans="1:5" ht="12.75" x14ac:dyDescent="0.2">
      <c r="A561" s="83"/>
      <c r="B561" s="83"/>
      <c r="C561" s="83"/>
      <c r="D561" s="83"/>
      <c r="E561" s="83"/>
    </row>
    <row r="562" spans="1:5" ht="12.75" x14ac:dyDescent="0.2">
      <c r="A562" s="83"/>
      <c r="B562" s="83"/>
      <c r="C562" s="83"/>
      <c r="D562" s="83"/>
      <c r="E562" s="83"/>
    </row>
    <row r="563" spans="1:5" ht="12.75" x14ac:dyDescent="0.2">
      <c r="A563" s="83"/>
      <c r="B563" s="83"/>
      <c r="C563" s="83"/>
      <c r="D563" s="83"/>
      <c r="E563" s="83"/>
    </row>
    <row r="564" spans="1:5" ht="12.75" x14ac:dyDescent="0.2">
      <c r="A564" s="83"/>
      <c r="B564" s="83"/>
      <c r="C564" s="83"/>
      <c r="D564" s="83"/>
      <c r="E564" s="83"/>
    </row>
    <row r="565" spans="1:5" ht="12.75" x14ac:dyDescent="0.2">
      <c r="A565" s="83"/>
      <c r="B565" s="83"/>
      <c r="C565" s="83"/>
      <c r="D565" s="83"/>
      <c r="E565" s="83"/>
    </row>
    <row r="566" spans="1:5" ht="12.75" x14ac:dyDescent="0.2">
      <c r="A566" s="83"/>
      <c r="B566" s="83"/>
      <c r="C566" s="83"/>
      <c r="D566" s="83"/>
      <c r="E566" s="83"/>
    </row>
    <row r="567" spans="1:5" ht="12.75" x14ac:dyDescent="0.2">
      <c r="A567" s="83"/>
      <c r="B567" s="83"/>
      <c r="C567" s="83"/>
      <c r="D567" s="83"/>
      <c r="E567" s="83"/>
    </row>
    <row r="568" spans="1:5" ht="12.75" x14ac:dyDescent="0.2">
      <c r="A568" s="83"/>
      <c r="B568" s="83"/>
      <c r="C568" s="83"/>
      <c r="D568" s="83"/>
      <c r="E568" s="83"/>
    </row>
    <row r="569" spans="1:5" ht="12.75" x14ac:dyDescent="0.2">
      <c r="A569" s="83"/>
      <c r="B569" s="83"/>
      <c r="C569" s="83"/>
      <c r="D569" s="83"/>
      <c r="E569" s="83"/>
    </row>
    <row r="570" spans="1:5" ht="12.75" x14ac:dyDescent="0.2">
      <c r="A570" s="83"/>
      <c r="B570" s="83"/>
      <c r="C570" s="83"/>
      <c r="D570" s="83"/>
      <c r="E570" s="83"/>
    </row>
    <row r="571" spans="1:5" ht="12.75" x14ac:dyDescent="0.2">
      <c r="A571" s="83"/>
      <c r="B571" s="83"/>
      <c r="C571" s="83"/>
      <c r="D571" s="83"/>
      <c r="E571" s="83"/>
    </row>
    <row r="572" spans="1:5" ht="12.75" x14ac:dyDescent="0.2">
      <c r="A572" s="83"/>
      <c r="B572" s="83"/>
      <c r="C572" s="83"/>
      <c r="D572" s="83"/>
      <c r="E572" s="83"/>
    </row>
    <row r="573" spans="1:5" ht="12.75" x14ac:dyDescent="0.2">
      <c r="A573" s="83"/>
      <c r="B573" s="83"/>
      <c r="C573" s="83"/>
      <c r="D573" s="83"/>
      <c r="E573" s="83"/>
    </row>
    <row r="574" spans="1:5" ht="12.75" x14ac:dyDescent="0.2">
      <c r="A574" s="83"/>
      <c r="B574" s="83"/>
      <c r="C574" s="83"/>
      <c r="D574" s="83"/>
      <c r="E574" s="83"/>
    </row>
    <row r="575" spans="1:5" ht="12.75" x14ac:dyDescent="0.2">
      <c r="A575" s="83"/>
      <c r="B575" s="83"/>
      <c r="C575" s="83"/>
      <c r="D575" s="83"/>
      <c r="E575" s="83"/>
    </row>
    <row r="576" spans="1:5" ht="12.75" x14ac:dyDescent="0.2">
      <c r="A576" s="83"/>
      <c r="B576" s="83"/>
      <c r="C576" s="83"/>
      <c r="D576" s="83"/>
      <c r="E576" s="83"/>
    </row>
    <row r="577" spans="1:5" ht="12.75" x14ac:dyDescent="0.2">
      <c r="A577" s="83"/>
      <c r="B577" s="83"/>
      <c r="C577" s="83"/>
      <c r="D577" s="83"/>
      <c r="E577" s="83"/>
    </row>
    <row r="578" spans="1:5" ht="12.75" x14ac:dyDescent="0.2">
      <c r="A578" s="83"/>
      <c r="B578" s="83"/>
      <c r="C578" s="83"/>
      <c r="D578" s="83"/>
      <c r="E578" s="83"/>
    </row>
    <row r="579" spans="1:5" ht="12.75" x14ac:dyDescent="0.2">
      <c r="A579" s="83"/>
      <c r="B579" s="83"/>
      <c r="C579" s="83"/>
      <c r="D579" s="83"/>
      <c r="E579" s="83"/>
    </row>
    <row r="580" spans="1:5" ht="12.75" x14ac:dyDescent="0.2">
      <c r="A580" s="83"/>
      <c r="B580" s="83"/>
      <c r="C580" s="83"/>
      <c r="D580" s="83"/>
      <c r="E580" s="83"/>
    </row>
    <row r="581" spans="1:5" ht="12.75" x14ac:dyDescent="0.2">
      <c r="A581" s="83"/>
      <c r="B581" s="83"/>
      <c r="C581" s="83"/>
      <c r="D581" s="83"/>
      <c r="E581" s="83"/>
    </row>
    <row r="582" spans="1:5" ht="12.75" x14ac:dyDescent="0.2">
      <c r="A582" s="83"/>
      <c r="B582" s="83"/>
      <c r="C582" s="83"/>
      <c r="D582" s="83"/>
      <c r="E582" s="83"/>
    </row>
    <row r="583" spans="1:5" ht="12.75" x14ac:dyDescent="0.2">
      <c r="A583" s="83"/>
      <c r="B583" s="83"/>
      <c r="C583" s="83"/>
      <c r="D583" s="83"/>
      <c r="E583" s="83"/>
    </row>
    <row r="584" spans="1:5" ht="12.75" x14ac:dyDescent="0.2">
      <c r="A584" s="83"/>
      <c r="B584" s="83"/>
      <c r="C584" s="83"/>
      <c r="D584" s="83"/>
      <c r="E584" s="83"/>
    </row>
    <row r="585" spans="1:5" ht="12.75" x14ac:dyDescent="0.2">
      <c r="A585" s="83"/>
      <c r="B585" s="83"/>
      <c r="C585" s="83"/>
      <c r="D585" s="83"/>
      <c r="E585" s="83"/>
    </row>
    <row r="586" spans="1:5" ht="12.75" x14ac:dyDescent="0.2">
      <c r="A586" s="83"/>
      <c r="B586" s="83"/>
      <c r="C586" s="83"/>
      <c r="D586" s="83"/>
      <c r="E586" s="83"/>
    </row>
    <row r="587" spans="1:5" ht="12.75" x14ac:dyDescent="0.2">
      <c r="A587" s="83"/>
      <c r="B587" s="83"/>
      <c r="C587" s="83"/>
      <c r="D587" s="83"/>
      <c r="E587" s="83"/>
    </row>
    <row r="588" spans="1:5" ht="12.75" x14ac:dyDescent="0.2">
      <c r="A588" s="83"/>
      <c r="B588" s="83"/>
      <c r="C588" s="83"/>
      <c r="D588" s="83"/>
      <c r="E588" s="83"/>
    </row>
    <row r="589" spans="1:5" ht="12.75" x14ac:dyDescent="0.2">
      <c r="A589" s="83"/>
      <c r="B589" s="83"/>
      <c r="C589" s="83"/>
      <c r="D589" s="83"/>
      <c r="E589" s="83"/>
    </row>
    <row r="590" spans="1:5" ht="12.75" x14ac:dyDescent="0.2">
      <c r="A590" s="83"/>
      <c r="B590" s="83"/>
      <c r="C590" s="83"/>
      <c r="D590" s="83"/>
      <c r="E590" s="83"/>
    </row>
    <row r="591" spans="1:5" ht="12.75" x14ac:dyDescent="0.2">
      <c r="A591" s="83"/>
      <c r="B591" s="83"/>
      <c r="C591" s="83"/>
      <c r="D591" s="83"/>
      <c r="E591" s="83"/>
    </row>
    <row r="592" spans="1:5" ht="12.75" x14ac:dyDescent="0.2">
      <c r="A592" s="83"/>
      <c r="B592" s="83"/>
      <c r="C592" s="83"/>
      <c r="D592" s="83"/>
      <c r="E592" s="83"/>
    </row>
    <row r="593" spans="1:5" ht="12.75" x14ac:dyDescent="0.2">
      <c r="A593" s="83"/>
      <c r="B593" s="83"/>
      <c r="C593" s="83"/>
      <c r="D593" s="83"/>
      <c r="E593" s="83"/>
    </row>
    <row r="594" spans="1:5" ht="12.75" x14ac:dyDescent="0.2">
      <c r="A594" s="83"/>
      <c r="B594" s="83"/>
      <c r="C594" s="83"/>
      <c r="D594" s="83"/>
      <c r="E594" s="83"/>
    </row>
    <row r="595" spans="1:5" ht="12.75" x14ac:dyDescent="0.2">
      <c r="A595" s="83"/>
      <c r="B595" s="83"/>
      <c r="C595" s="83"/>
      <c r="D595" s="83"/>
      <c r="E595" s="83"/>
    </row>
    <row r="596" spans="1:5" ht="12.75" x14ac:dyDescent="0.2">
      <c r="A596" s="83"/>
      <c r="B596" s="83"/>
      <c r="C596" s="83"/>
      <c r="D596" s="83"/>
      <c r="E596" s="83"/>
    </row>
    <row r="597" spans="1:5" ht="12.75" x14ac:dyDescent="0.2">
      <c r="A597" s="83"/>
      <c r="B597" s="83"/>
      <c r="C597" s="83"/>
      <c r="D597" s="83"/>
      <c r="E597" s="83"/>
    </row>
    <row r="598" spans="1:5" ht="12.75" x14ac:dyDescent="0.2">
      <c r="A598" s="83"/>
      <c r="B598" s="83"/>
      <c r="C598" s="83"/>
      <c r="D598" s="83"/>
      <c r="E598" s="83"/>
    </row>
    <row r="599" spans="1:5" ht="12.75" x14ac:dyDescent="0.2">
      <c r="A599" s="83"/>
      <c r="B599" s="83"/>
      <c r="C599" s="83"/>
      <c r="D599" s="83"/>
      <c r="E599" s="83"/>
    </row>
    <row r="600" spans="1:5" ht="12.75" x14ac:dyDescent="0.2">
      <c r="A600" s="83"/>
      <c r="B600" s="83"/>
      <c r="C600" s="83"/>
      <c r="D600" s="83"/>
      <c r="E600" s="83"/>
    </row>
    <row r="601" spans="1:5" ht="12.75" x14ac:dyDescent="0.2">
      <c r="A601" s="83"/>
      <c r="B601" s="83"/>
      <c r="C601" s="83"/>
      <c r="D601" s="83"/>
      <c r="E601" s="83"/>
    </row>
    <row r="602" spans="1:5" ht="12.75" x14ac:dyDescent="0.2">
      <c r="A602" s="83"/>
      <c r="B602" s="83"/>
      <c r="C602" s="83"/>
      <c r="D602" s="83"/>
      <c r="E602" s="83"/>
    </row>
    <row r="603" spans="1:5" ht="12.75" x14ac:dyDescent="0.2">
      <c r="A603" s="83"/>
      <c r="B603" s="83"/>
      <c r="C603" s="83"/>
      <c r="D603" s="83"/>
      <c r="E603" s="83"/>
    </row>
    <row r="604" spans="1:5" ht="12.75" x14ac:dyDescent="0.2">
      <c r="A604" s="83"/>
      <c r="B604" s="83"/>
      <c r="C604" s="83"/>
      <c r="D604" s="83"/>
      <c r="E604" s="83"/>
    </row>
    <row r="605" spans="1:5" ht="12.75" x14ac:dyDescent="0.2">
      <c r="A605" s="83"/>
      <c r="B605" s="83"/>
      <c r="C605" s="83"/>
      <c r="D605" s="83"/>
      <c r="E605" s="83"/>
    </row>
    <row r="606" spans="1:5" ht="12.75" x14ac:dyDescent="0.2">
      <c r="A606" s="83"/>
      <c r="B606" s="83"/>
      <c r="C606" s="83"/>
      <c r="D606" s="83"/>
      <c r="E606" s="83"/>
    </row>
    <row r="607" spans="1:5" ht="12.75" x14ac:dyDescent="0.2">
      <c r="A607" s="83"/>
      <c r="B607" s="83"/>
      <c r="C607" s="83"/>
      <c r="D607" s="83"/>
      <c r="E607" s="83"/>
    </row>
    <row r="608" spans="1:5" ht="12.75" x14ac:dyDescent="0.2">
      <c r="A608" s="83"/>
      <c r="B608" s="83"/>
      <c r="C608" s="83"/>
      <c r="D608" s="83"/>
      <c r="E608" s="83"/>
    </row>
    <row r="609" spans="1:5" ht="12.75" x14ac:dyDescent="0.2">
      <c r="A609" s="83"/>
      <c r="B609" s="83"/>
      <c r="C609" s="83"/>
      <c r="D609" s="83"/>
      <c r="E609" s="83"/>
    </row>
    <row r="610" spans="1:5" ht="12.75" x14ac:dyDescent="0.2">
      <c r="A610" s="83"/>
      <c r="B610" s="83"/>
      <c r="C610" s="83"/>
      <c r="D610" s="83"/>
      <c r="E610" s="83"/>
    </row>
    <row r="611" spans="1:5" ht="12.75" x14ac:dyDescent="0.2">
      <c r="A611" s="83"/>
      <c r="B611" s="83"/>
      <c r="C611" s="83"/>
      <c r="D611" s="83"/>
      <c r="E611" s="83"/>
    </row>
    <row r="612" spans="1:5" ht="12.75" x14ac:dyDescent="0.2">
      <c r="A612" s="83"/>
      <c r="B612" s="83"/>
      <c r="C612" s="83"/>
      <c r="D612" s="83"/>
      <c r="E612" s="83"/>
    </row>
    <row r="613" spans="1:5" ht="12.75" x14ac:dyDescent="0.2">
      <c r="A613" s="83"/>
      <c r="B613" s="83"/>
      <c r="C613" s="83"/>
      <c r="D613" s="83"/>
      <c r="E613" s="83"/>
    </row>
    <row r="614" spans="1:5" ht="12.75" x14ac:dyDescent="0.2">
      <c r="A614" s="83"/>
      <c r="B614" s="83"/>
      <c r="C614" s="83"/>
      <c r="D614" s="83"/>
      <c r="E614" s="83"/>
    </row>
    <row r="615" spans="1:5" ht="12.75" x14ac:dyDescent="0.2">
      <c r="A615" s="83"/>
      <c r="B615" s="83"/>
      <c r="C615" s="83"/>
      <c r="D615" s="83"/>
      <c r="E615" s="83"/>
    </row>
    <row r="616" spans="1:5" ht="12.75" x14ac:dyDescent="0.2">
      <c r="A616" s="83"/>
      <c r="B616" s="83"/>
      <c r="C616" s="83"/>
      <c r="D616" s="83"/>
      <c r="E616" s="83"/>
    </row>
    <row r="617" spans="1:5" ht="12.75" x14ac:dyDescent="0.2">
      <c r="A617" s="83"/>
      <c r="B617" s="83"/>
      <c r="C617" s="83"/>
      <c r="D617" s="83"/>
      <c r="E617" s="83"/>
    </row>
    <row r="618" spans="1:5" ht="12.75" x14ac:dyDescent="0.2">
      <c r="A618" s="83"/>
      <c r="B618" s="83"/>
      <c r="C618" s="83"/>
      <c r="D618" s="83"/>
      <c r="E618" s="83"/>
    </row>
    <row r="619" spans="1:5" ht="12.75" x14ac:dyDescent="0.2">
      <c r="A619" s="83"/>
      <c r="B619" s="83"/>
      <c r="C619" s="83"/>
      <c r="D619" s="83"/>
      <c r="E619" s="83"/>
    </row>
    <row r="620" spans="1:5" ht="12.75" x14ac:dyDescent="0.2">
      <c r="A620" s="83"/>
      <c r="B620" s="83"/>
      <c r="C620" s="83"/>
      <c r="D620" s="83"/>
      <c r="E620" s="83"/>
    </row>
    <row r="621" spans="1:5" ht="12.75" x14ac:dyDescent="0.2">
      <c r="A621" s="83"/>
      <c r="B621" s="83"/>
      <c r="C621" s="83"/>
      <c r="D621" s="83"/>
      <c r="E621" s="83"/>
    </row>
    <row r="622" spans="1:5" ht="12.75" x14ac:dyDescent="0.2">
      <c r="A622" s="83"/>
      <c r="B622" s="83"/>
      <c r="C622" s="83"/>
      <c r="D622" s="83"/>
      <c r="E622" s="83"/>
    </row>
    <row r="623" spans="1:5" ht="12.75" x14ac:dyDescent="0.2">
      <c r="A623" s="83"/>
      <c r="B623" s="83"/>
      <c r="C623" s="83"/>
      <c r="D623" s="83"/>
      <c r="E623" s="83"/>
    </row>
    <row r="624" spans="1:5" ht="12.75" x14ac:dyDescent="0.2">
      <c r="A624" s="83"/>
      <c r="B624" s="83"/>
      <c r="C624" s="83"/>
      <c r="D624" s="83"/>
      <c r="E624" s="83"/>
    </row>
    <row r="625" spans="1:5" ht="12.75" x14ac:dyDescent="0.2">
      <c r="A625" s="83"/>
      <c r="B625" s="83"/>
      <c r="C625" s="83"/>
      <c r="D625" s="83"/>
      <c r="E625" s="83"/>
    </row>
    <row r="626" spans="1:5" ht="12.75" x14ac:dyDescent="0.2">
      <c r="A626" s="83"/>
      <c r="B626" s="83"/>
      <c r="C626" s="83"/>
      <c r="D626" s="83"/>
      <c r="E626" s="83"/>
    </row>
    <row r="627" spans="1:5" ht="12.75" x14ac:dyDescent="0.2">
      <c r="A627" s="83"/>
      <c r="B627" s="83"/>
      <c r="C627" s="83"/>
      <c r="D627" s="83"/>
      <c r="E627" s="83"/>
    </row>
    <row r="628" spans="1:5" ht="12.75" x14ac:dyDescent="0.2">
      <c r="A628" s="83"/>
      <c r="B628" s="83"/>
      <c r="C628" s="83"/>
      <c r="D628" s="83"/>
      <c r="E628" s="83"/>
    </row>
    <row r="629" spans="1:5" ht="12.75" x14ac:dyDescent="0.2">
      <c r="A629" s="83"/>
      <c r="B629" s="83"/>
      <c r="C629" s="83"/>
      <c r="D629" s="83"/>
      <c r="E629" s="83"/>
    </row>
    <row r="630" spans="1:5" ht="12.75" x14ac:dyDescent="0.2">
      <c r="A630" s="83"/>
      <c r="B630" s="83"/>
      <c r="C630" s="83"/>
      <c r="D630" s="83"/>
      <c r="E630" s="83"/>
    </row>
    <row r="631" spans="1:5" ht="12.75" x14ac:dyDescent="0.2">
      <c r="A631" s="83"/>
      <c r="B631" s="83"/>
      <c r="C631" s="83"/>
      <c r="D631" s="83"/>
      <c r="E631" s="83"/>
    </row>
    <row r="632" spans="1:5" ht="12.75" x14ac:dyDescent="0.2">
      <c r="A632" s="83"/>
      <c r="B632" s="83"/>
      <c r="C632" s="83"/>
      <c r="D632" s="83"/>
      <c r="E632" s="83"/>
    </row>
    <row r="633" spans="1:5" ht="12.75" x14ac:dyDescent="0.2">
      <c r="A633" s="83"/>
      <c r="B633" s="83"/>
      <c r="C633" s="83"/>
      <c r="D633" s="83"/>
      <c r="E633" s="83"/>
    </row>
    <row r="634" spans="1:5" ht="12.75" x14ac:dyDescent="0.2">
      <c r="A634" s="83"/>
      <c r="B634" s="83"/>
      <c r="C634" s="83"/>
      <c r="D634" s="83"/>
      <c r="E634" s="83"/>
    </row>
    <row r="635" spans="1:5" ht="12.75" x14ac:dyDescent="0.2">
      <c r="A635" s="83"/>
      <c r="B635" s="83"/>
      <c r="C635" s="83"/>
      <c r="D635" s="83"/>
      <c r="E635" s="83"/>
    </row>
    <row r="636" spans="1:5" ht="12.75" x14ac:dyDescent="0.2">
      <c r="A636" s="83"/>
      <c r="B636" s="83"/>
      <c r="C636" s="83"/>
      <c r="D636" s="83"/>
      <c r="E636" s="83"/>
    </row>
    <row r="637" spans="1:5" ht="12.75" x14ac:dyDescent="0.2">
      <c r="A637" s="83"/>
      <c r="B637" s="83"/>
      <c r="C637" s="83"/>
      <c r="D637" s="83"/>
      <c r="E637" s="83"/>
    </row>
    <row r="638" spans="1:5" ht="12.75" x14ac:dyDescent="0.2">
      <c r="A638" s="83"/>
      <c r="B638" s="83"/>
      <c r="C638" s="83"/>
      <c r="D638" s="83"/>
      <c r="E638" s="83"/>
    </row>
    <row r="639" spans="1:5" ht="12.75" x14ac:dyDescent="0.2">
      <c r="A639" s="83"/>
      <c r="B639" s="83"/>
      <c r="C639" s="83"/>
      <c r="D639" s="83"/>
      <c r="E639" s="83"/>
    </row>
    <row r="640" spans="1:5" ht="12.75" x14ac:dyDescent="0.2">
      <c r="A640" s="83"/>
      <c r="B640" s="83"/>
      <c r="C640" s="83"/>
      <c r="D640" s="83"/>
      <c r="E640" s="83"/>
    </row>
    <row r="641" spans="1:5" ht="12.75" x14ac:dyDescent="0.2">
      <c r="A641" s="83"/>
      <c r="B641" s="83"/>
      <c r="C641" s="83"/>
      <c r="D641" s="83"/>
      <c r="E641" s="83"/>
    </row>
    <row r="642" spans="1:5" ht="12.75" x14ac:dyDescent="0.2">
      <c r="A642" s="83"/>
      <c r="B642" s="83"/>
      <c r="C642" s="83"/>
      <c r="D642" s="83"/>
      <c r="E642" s="83"/>
    </row>
    <row r="643" spans="1:5" ht="12.75" x14ac:dyDescent="0.2">
      <c r="A643" s="83"/>
      <c r="B643" s="83"/>
      <c r="C643" s="83"/>
      <c r="D643" s="83"/>
      <c r="E643" s="83"/>
    </row>
    <row r="644" spans="1:5" ht="12.75" x14ac:dyDescent="0.2">
      <c r="A644" s="83"/>
      <c r="B644" s="83"/>
      <c r="C644" s="83"/>
      <c r="D644" s="83"/>
      <c r="E644" s="83"/>
    </row>
    <row r="645" spans="1:5" ht="12.75" x14ac:dyDescent="0.2">
      <c r="A645" s="83"/>
      <c r="B645" s="83"/>
      <c r="C645" s="83"/>
      <c r="D645" s="83"/>
      <c r="E645" s="83"/>
    </row>
    <row r="646" spans="1:5" ht="12.75" x14ac:dyDescent="0.2">
      <c r="A646" s="83"/>
      <c r="B646" s="83"/>
      <c r="C646" s="83"/>
      <c r="D646" s="83"/>
      <c r="E646" s="83"/>
    </row>
    <row r="647" spans="1:5" ht="12.75" x14ac:dyDescent="0.2">
      <c r="A647" s="83"/>
      <c r="B647" s="83"/>
      <c r="C647" s="83"/>
      <c r="D647" s="83"/>
      <c r="E647" s="83"/>
    </row>
    <row r="648" spans="1:5" ht="12.75" x14ac:dyDescent="0.2">
      <c r="A648" s="83"/>
      <c r="B648" s="83"/>
      <c r="C648" s="83"/>
      <c r="D648" s="83"/>
      <c r="E648" s="83"/>
    </row>
    <row r="649" spans="1:5" ht="12.75" x14ac:dyDescent="0.2">
      <c r="A649" s="83"/>
      <c r="B649" s="83"/>
      <c r="C649" s="83"/>
      <c r="D649" s="83"/>
      <c r="E649" s="83"/>
    </row>
    <row r="650" spans="1:5" ht="12.75" x14ac:dyDescent="0.2">
      <c r="A650" s="83"/>
      <c r="B650" s="83"/>
      <c r="C650" s="83"/>
      <c r="D650" s="83"/>
      <c r="E650" s="83"/>
    </row>
    <row r="651" spans="1:5" ht="12.75" x14ac:dyDescent="0.2">
      <c r="A651" s="83"/>
      <c r="B651" s="83"/>
      <c r="C651" s="83"/>
      <c r="D651" s="83"/>
      <c r="E651" s="83"/>
    </row>
    <row r="652" spans="1:5" ht="12.75" x14ac:dyDescent="0.2">
      <c r="A652" s="83"/>
      <c r="B652" s="83"/>
      <c r="C652" s="83"/>
      <c r="D652" s="83"/>
      <c r="E652" s="83"/>
    </row>
    <row r="653" spans="1:5" ht="12.75" x14ac:dyDescent="0.2">
      <c r="A653" s="83"/>
      <c r="B653" s="83"/>
      <c r="C653" s="83"/>
      <c r="D653" s="83"/>
      <c r="E653" s="83"/>
    </row>
    <row r="654" spans="1:5" ht="12.75" x14ac:dyDescent="0.2">
      <c r="A654" s="83"/>
      <c r="B654" s="83"/>
      <c r="C654" s="83"/>
      <c r="D654" s="83"/>
      <c r="E654" s="83"/>
    </row>
    <row r="655" spans="1:5" ht="12.75" x14ac:dyDescent="0.2">
      <c r="A655" s="83"/>
      <c r="B655" s="83"/>
      <c r="C655" s="83"/>
      <c r="D655" s="83"/>
      <c r="E655" s="83"/>
    </row>
    <row r="656" spans="1:5" ht="12.75" x14ac:dyDescent="0.2">
      <c r="A656" s="83"/>
      <c r="B656" s="83"/>
      <c r="C656" s="83"/>
      <c r="D656" s="83"/>
      <c r="E656" s="83"/>
    </row>
    <row r="657" spans="1:5" ht="12.75" x14ac:dyDescent="0.2">
      <c r="A657" s="83"/>
      <c r="B657" s="83"/>
      <c r="C657" s="83"/>
      <c r="D657" s="83"/>
      <c r="E657" s="83"/>
    </row>
    <row r="658" spans="1:5" ht="12.75" x14ac:dyDescent="0.2">
      <c r="A658" s="83"/>
      <c r="B658" s="83"/>
      <c r="C658" s="83"/>
      <c r="D658" s="83"/>
      <c r="E658" s="83"/>
    </row>
    <row r="659" spans="1:5" ht="12.75" x14ac:dyDescent="0.2">
      <c r="A659" s="83"/>
      <c r="B659" s="83"/>
      <c r="C659" s="83"/>
      <c r="D659" s="83"/>
      <c r="E659" s="83"/>
    </row>
    <row r="660" spans="1:5" ht="12.75" x14ac:dyDescent="0.2">
      <c r="A660" s="83"/>
      <c r="B660" s="83"/>
      <c r="C660" s="83"/>
      <c r="D660" s="83"/>
      <c r="E660" s="83"/>
    </row>
    <row r="661" spans="1:5" ht="12.75" x14ac:dyDescent="0.2">
      <c r="A661" s="83"/>
      <c r="B661" s="83"/>
      <c r="C661" s="83"/>
      <c r="D661" s="83"/>
      <c r="E661" s="83"/>
    </row>
    <row r="662" spans="1:5" ht="12.75" x14ac:dyDescent="0.2">
      <c r="A662" s="83"/>
      <c r="B662" s="83"/>
      <c r="C662" s="83"/>
      <c r="D662" s="83"/>
      <c r="E662" s="83"/>
    </row>
    <row r="663" spans="1:5" ht="12.75" x14ac:dyDescent="0.2">
      <c r="A663" s="83"/>
      <c r="B663" s="83"/>
      <c r="C663" s="83"/>
      <c r="D663" s="83"/>
      <c r="E663" s="83"/>
    </row>
    <row r="664" spans="1:5" ht="12.75" x14ac:dyDescent="0.2">
      <c r="A664" s="83"/>
      <c r="B664" s="83"/>
      <c r="C664" s="83"/>
      <c r="D664" s="83"/>
      <c r="E664" s="83"/>
    </row>
    <row r="665" spans="1:5" ht="12.75" x14ac:dyDescent="0.2">
      <c r="A665" s="83"/>
      <c r="B665" s="83"/>
      <c r="C665" s="83"/>
      <c r="D665" s="83"/>
      <c r="E665" s="83"/>
    </row>
    <row r="666" spans="1:5" ht="12.75" x14ac:dyDescent="0.2">
      <c r="A666" s="83"/>
      <c r="B666" s="83"/>
      <c r="C666" s="83"/>
      <c r="D666" s="83"/>
      <c r="E666" s="83"/>
    </row>
    <row r="667" spans="1:5" ht="12.75" x14ac:dyDescent="0.2">
      <c r="A667" s="83"/>
      <c r="B667" s="83"/>
      <c r="C667" s="83"/>
      <c r="D667" s="83"/>
      <c r="E667" s="83"/>
    </row>
    <row r="668" spans="1:5" ht="12.75" x14ac:dyDescent="0.2">
      <c r="A668" s="83"/>
      <c r="B668" s="83"/>
      <c r="C668" s="83"/>
      <c r="D668" s="83"/>
      <c r="E668" s="83"/>
    </row>
    <row r="669" spans="1:5" ht="12.75" x14ac:dyDescent="0.2">
      <c r="A669" s="83"/>
      <c r="B669" s="83"/>
      <c r="C669" s="83"/>
      <c r="D669" s="83"/>
      <c r="E669" s="83"/>
    </row>
    <row r="670" spans="1:5" ht="12.75" x14ac:dyDescent="0.2">
      <c r="A670" s="83"/>
      <c r="B670" s="83"/>
      <c r="C670" s="83"/>
      <c r="D670" s="83"/>
      <c r="E670" s="83"/>
    </row>
    <row r="671" spans="1:5" ht="12.75" x14ac:dyDescent="0.2">
      <c r="A671" s="83"/>
      <c r="B671" s="83"/>
      <c r="C671" s="83"/>
      <c r="D671" s="83"/>
      <c r="E671" s="83"/>
    </row>
    <row r="672" spans="1:5" ht="12.75" x14ac:dyDescent="0.2">
      <c r="A672" s="83"/>
      <c r="B672" s="83"/>
      <c r="C672" s="83"/>
      <c r="D672" s="83"/>
      <c r="E672" s="83"/>
    </row>
    <row r="673" spans="1:5" ht="12.75" x14ac:dyDescent="0.2">
      <c r="A673" s="83"/>
      <c r="B673" s="83"/>
      <c r="C673" s="83"/>
      <c r="D673" s="83"/>
      <c r="E673" s="83"/>
    </row>
    <row r="674" spans="1:5" ht="12.75" x14ac:dyDescent="0.2">
      <c r="A674" s="83"/>
      <c r="B674" s="83"/>
      <c r="C674" s="83"/>
      <c r="D674" s="83"/>
      <c r="E674" s="83"/>
    </row>
    <row r="675" spans="1:5" ht="12.75" x14ac:dyDescent="0.2">
      <c r="A675" s="83"/>
      <c r="B675" s="83"/>
      <c r="C675" s="83"/>
      <c r="D675" s="83"/>
      <c r="E675" s="83"/>
    </row>
    <row r="676" spans="1:5" ht="12.75" x14ac:dyDescent="0.2">
      <c r="A676" s="83"/>
      <c r="B676" s="83"/>
      <c r="C676" s="83"/>
      <c r="D676" s="83"/>
      <c r="E676" s="83"/>
    </row>
    <row r="677" spans="1:5" ht="12.75" x14ac:dyDescent="0.2">
      <c r="A677" s="83"/>
      <c r="B677" s="83"/>
      <c r="C677" s="83"/>
      <c r="D677" s="83"/>
      <c r="E677" s="83"/>
    </row>
    <row r="678" spans="1:5" ht="12.75" x14ac:dyDescent="0.2">
      <c r="A678" s="83"/>
      <c r="B678" s="83"/>
      <c r="C678" s="83"/>
      <c r="D678" s="83"/>
      <c r="E678" s="83"/>
    </row>
    <row r="679" spans="1:5" ht="12.75" x14ac:dyDescent="0.2">
      <c r="A679" s="83"/>
      <c r="B679" s="83"/>
      <c r="C679" s="83"/>
      <c r="D679" s="83"/>
      <c r="E679" s="83"/>
    </row>
    <row r="680" spans="1:5" ht="12.75" x14ac:dyDescent="0.2">
      <c r="A680" s="83"/>
      <c r="B680" s="83"/>
      <c r="C680" s="83"/>
      <c r="D680" s="83"/>
      <c r="E680" s="83"/>
    </row>
    <row r="681" spans="1:5" ht="12.75" x14ac:dyDescent="0.2">
      <c r="A681" s="83"/>
      <c r="B681" s="83"/>
      <c r="C681" s="83"/>
      <c r="D681" s="83"/>
      <c r="E681" s="83"/>
    </row>
    <row r="682" spans="1:5" ht="12.75" x14ac:dyDescent="0.2">
      <c r="A682" s="83"/>
      <c r="B682" s="83"/>
      <c r="C682" s="83"/>
      <c r="D682" s="83"/>
      <c r="E682" s="83"/>
    </row>
    <row r="683" spans="1:5" ht="12.75" x14ac:dyDescent="0.2">
      <c r="A683" s="83"/>
      <c r="B683" s="83"/>
      <c r="C683" s="83"/>
      <c r="D683" s="83"/>
      <c r="E683" s="83"/>
    </row>
    <row r="684" spans="1:5" ht="12.75" x14ac:dyDescent="0.2">
      <c r="A684" s="83"/>
      <c r="B684" s="83"/>
      <c r="C684" s="83"/>
      <c r="D684" s="83"/>
      <c r="E684" s="83"/>
    </row>
    <row r="685" spans="1:5" ht="12.75" x14ac:dyDescent="0.2">
      <c r="A685" s="83"/>
      <c r="B685" s="83"/>
      <c r="C685" s="83"/>
      <c r="D685" s="83"/>
      <c r="E685" s="83"/>
    </row>
    <row r="686" spans="1:5" ht="12.75" x14ac:dyDescent="0.2">
      <c r="A686" s="83"/>
      <c r="B686" s="83"/>
      <c r="C686" s="83"/>
      <c r="D686" s="83"/>
      <c r="E686" s="83"/>
    </row>
    <row r="687" spans="1:5" ht="12.75" x14ac:dyDescent="0.2">
      <c r="A687" s="83"/>
      <c r="B687" s="83"/>
      <c r="C687" s="83"/>
      <c r="D687" s="83"/>
      <c r="E687" s="83"/>
    </row>
    <row r="688" spans="1:5" ht="12.75" x14ac:dyDescent="0.2">
      <c r="A688" s="83"/>
      <c r="B688" s="83"/>
      <c r="C688" s="83"/>
      <c r="D688" s="83"/>
      <c r="E688" s="83"/>
    </row>
    <row r="689" spans="1:5" ht="12.75" x14ac:dyDescent="0.2">
      <c r="A689" s="83"/>
      <c r="B689" s="83"/>
      <c r="C689" s="83"/>
      <c r="D689" s="83"/>
      <c r="E689" s="83"/>
    </row>
    <row r="690" spans="1:5" ht="12.75" x14ac:dyDescent="0.2">
      <c r="A690" s="83"/>
      <c r="B690" s="83"/>
      <c r="C690" s="83"/>
      <c r="D690" s="83"/>
      <c r="E690" s="83"/>
    </row>
    <row r="691" spans="1:5" ht="12.75" x14ac:dyDescent="0.2">
      <c r="A691" s="83"/>
      <c r="B691" s="83"/>
      <c r="C691" s="83"/>
      <c r="D691" s="83"/>
      <c r="E691" s="83"/>
    </row>
    <row r="692" spans="1:5" ht="12.75" x14ac:dyDescent="0.2">
      <c r="A692" s="83"/>
      <c r="B692" s="83"/>
      <c r="C692" s="83"/>
      <c r="D692" s="83"/>
      <c r="E692" s="83"/>
    </row>
    <row r="693" spans="1:5" ht="12.75" x14ac:dyDescent="0.2">
      <c r="A693" s="83"/>
      <c r="B693" s="83"/>
      <c r="C693" s="83"/>
      <c r="D693" s="83"/>
      <c r="E693" s="83"/>
    </row>
    <row r="694" spans="1:5" ht="12.75" x14ac:dyDescent="0.2">
      <c r="A694" s="83"/>
      <c r="B694" s="83"/>
      <c r="C694" s="83"/>
      <c r="D694" s="83"/>
      <c r="E694" s="83"/>
    </row>
    <row r="695" spans="1:5" ht="12.75" x14ac:dyDescent="0.2">
      <c r="A695" s="83"/>
      <c r="B695" s="83"/>
      <c r="C695" s="83"/>
      <c r="D695" s="83"/>
      <c r="E695" s="83"/>
    </row>
    <row r="696" spans="1:5" ht="12.75" x14ac:dyDescent="0.2">
      <c r="A696" s="83"/>
      <c r="B696" s="83"/>
      <c r="C696" s="83"/>
      <c r="D696" s="83"/>
      <c r="E696" s="83"/>
    </row>
    <row r="697" spans="1:5" ht="12.75" x14ac:dyDescent="0.2">
      <c r="A697" s="83"/>
      <c r="B697" s="83"/>
      <c r="C697" s="83"/>
      <c r="D697" s="83"/>
      <c r="E697" s="83"/>
    </row>
    <row r="698" spans="1:5" ht="12.75" x14ac:dyDescent="0.2">
      <c r="A698" s="83"/>
      <c r="B698" s="83"/>
      <c r="C698" s="83"/>
      <c r="D698" s="83"/>
      <c r="E698" s="83"/>
    </row>
    <row r="699" spans="1:5" ht="12.75" x14ac:dyDescent="0.2">
      <c r="A699" s="83"/>
      <c r="B699" s="83"/>
      <c r="C699" s="83"/>
      <c r="D699" s="83"/>
      <c r="E699" s="83"/>
    </row>
    <row r="700" spans="1:5" ht="12.75" x14ac:dyDescent="0.2">
      <c r="A700" s="83"/>
      <c r="B700" s="83"/>
      <c r="C700" s="83"/>
      <c r="D700" s="83"/>
      <c r="E700" s="83"/>
    </row>
    <row r="701" spans="1:5" ht="12.75" x14ac:dyDescent="0.2">
      <c r="A701" s="83"/>
      <c r="B701" s="83"/>
      <c r="C701" s="83"/>
      <c r="D701" s="83"/>
      <c r="E701" s="83"/>
    </row>
    <row r="702" spans="1:5" ht="12.75" x14ac:dyDescent="0.2">
      <c r="A702" s="83"/>
      <c r="B702" s="83"/>
      <c r="C702" s="83"/>
      <c r="D702" s="83"/>
      <c r="E702" s="83"/>
    </row>
    <row r="703" spans="1:5" ht="12.75" x14ac:dyDescent="0.2">
      <c r="A703" s="83"/>
      <c r="B703" s="83"/>
      <c r="C703" s="83"/>
      <c r="D703" s="83"/>
      <c r="E703" s="83"/>
    </row>
    <row r="704" spans="1:5" ht="12.75" x14ac:dyDescent="0.2">
      <c r="A704" s="83"/>
      <c r="B704" s="83"/>
      <c r="C704" s="83"/>
      <c r="D704" s="83"/>
      <c r="E704" s="83"/>
    </row>
    <row r="705" spans="1:5" ht="12.75" x14ac:dyDescent="0.2">
      <c r="A705" s="83"/>
      <c r="B705" s="83"/>
      <c r="C705" s="83"/>
      <c r="D705" s="83"/>
      <c r="E705" s="83"/>
    </row>
    <row r="706" spans="1:5" ht="12.75" x14ac:dyDescent="0.2">
      <c r="A706" s="83"/>
      <c r="B706" s="83"/>
      <c r="C706" s="83"/>
      <c r="D706" s="83"/>
      <c r="E706" s="83"/>
    </row>
    <row r="707" spans="1:5" ht="12.75" x14ac:dyDescent="0.2">
      <c r="A707" s="83"/>
      <c r="B707" s="83"/>
      <c r="C707" s="83"/>
      <c r="D707" s="83"/>
      <c r="E707" s="83"/>
    </row>
    <row r="708" spans="1:5" ht="12.75" x14ac:dyDescent="0.2">
      <c r="A708" s="83"/>
      <c r="B708" s="83"/>
      <c r="C708" s="83"/>
      <c r="D708" s="83"/>
      <c r="E708" s="83"/>
    </row>
    <row r="709" spans="1:5" ht="12.75" x14ac:dyDescent="0.2">
      <c r="A709" s="83"/>
      <c r="B709" s="83"/>
      <c r="C709" s="83"/>
      <c r="D709" s="83"/>
      <c r="E709" s="83"/>
    </row>
    <row r="710" spans="1:5" ht="12.75" x14ac:dyDescent="0.2">
      <c r="A710" s="83"/>
      <c r="B710" s="83"/>
      <c r="C710" s="83"/>
      <c r="D710" s="83"/>
      <c r="E710" s="83"/>
    </row>
    <row r="711" spans="1:5" ht="12.75" x14ac:dyDescent="0.2">
      <c r="A711" s="83"/>
      <c r="B711" s="83"/>
      <c r="C711" s="83"/>
      <c r="D711" s="83"/>
      <c r="E711" s="83"/>
    </row>
    <row r="712" spans="1:5" ht="12.75" x14ac:dyDescent="0.2">
      <c r="A712" s="83"/>
      <c r="B712" s="83"/>
      <c r="C712" s="83"/>
      <c r="D712" s="83"/>
      <c r="E712" s="83"/>
    </row>
    <row r="713" spans="1:5" ht="12.75" x14ac:dyDescent="0.2">
      <c r="A713" s="83"/>
      <c r="B713" s="83"/>
      <c r="C713" s="83"/>
      <c r="D713" s="83"/>
      <c r="E713" s="83"/>
    </row>
    <row r="714" spans="1:5" ht="12.75" x14ac:dyDescent="0.2">
      <c r="A714" s="83"/>
      <c r="B714" s="83"/>
      <c r="C714" s="83"/>
      <c r="D714" s="83"/>
      <c r="E714" s="83"/>
    </row>
    <row r="715" spans="1:5" ht="12.75" x14ac:dyDescent="0.2">
      <c r="A715" s="83"/>
      <c r="B715" s="83"/>
      <c r="C715" s="83"/>
      <c r="D715" s="83"/>
      <c r="E715" s="83"/>
    </row>
    <row r="716" spans="1:5" ht="12.75" x14ac:dyDescent="0.2">
      <c r="A716" s="83"/>
      <c r="B716" s="83"/>
      <c r="C716" s="83"/>
      <c r="D716" s="83"/>
      <c r="E716" s="83"/>
    </row>
    <row r="717" spans="1:5" ht="12.75" x14ac:dyDescent="0.2">
      <c r="A717" s="83"/>
      <c r="B717" s="83"/>
      <c r="C717" s="83"/>
      <c r="D717" s="83"/>
      <c r="E717" s="83"/>
    </row>
    <row r="718" spans="1:5" ht="12.75" x14ac:dyDescent="0.2">
      <c r="A718" s="83"/>
      <c r="B718" s="83"/>
      <c r="C718" s="83"/>
      <c r="D718" s="83"/>
      <c r="E718" s="83"/>
    </row>
    <row r="719" spans="1:5" ht="12.75" x14ac:dyDescent="0.2">
      <c r="A719" s="83"/>
      <c r="B719" s="83"/>
      <c r="C719" s="83"/>
      <c r="D719" s="83"/>
      <c r="E719" s="83"/>
    </row>
    <row r="720" spans="1:5" ht="12.75" x14ac:dyDescent="0.2">
      <c r="A720" s="83"/>
      <c r="B720" s="83"/>
      <c r="C720" s="83"/>
      <c r="D720" s="83"/>
      <c r="E720" s="83"/>
    </row>
    <row r="721" spans="1:5" ht="12.75" x14ac:dyDescent="0.2">
      <c r="A721" s="83"/>
      <c r="B721" s="83"/>
      <c r="C721" s="83"/>
      <c r="D721" s="83"/>
      <c r="E721" s="83"/>
    </row>
    <row r="722" spans="1:5" ht="12.75" x14ac:dyDescent="0.2">
      <c r="A722" s="83"/>
      <c r="B722" s="83"/>
      <c r="C722" s="83"/>
      <c r="D722" s="83"/>
      <c r="E722" s="83"/>
    </row>
    <row r="723" spans="1:5" ht="12.75" x14ac:dyDescent="0.2">
      <c r="A723" s="83"/>
      <c r="B723" s="83"/>
      <c r="C723" s="83"/>
      <c r="D723" s="83"/>
      <c r="E723" s="83"/>
    </row>
    <row r="724" spans="1:5" ht="12.75" x14ac:dyDescent="0.2">
      <c r="A724" s="83"/>
      <c r="B724" s="83"/>
      <c r="C724" s="83"/>
      <c r="D724" s="83"/>
      <c r="E724" s="83"/>
    </row>
    <row r="725" spans="1:5" ht="12.75" x14ac:dyDescent="0.2">
      <c r="A725" s="83"/>
      <c r="B725" s="83"/>
      <c r="C725" s="83"/>
      <c r="D725" s="83"/>
      <c r="E725" s="83"/>
    </row>
    <row r="726" spans="1:5" ht="12.75" x14ac:dyDescent="0.2">
      <c r="A726" s="83"/>
      <c r="B726" s="83"/>
      <c r="C726" s="83"/>
      <c r="D726" s="83"/>
      <c r="E726" s="83"/>
    </row>
    <row r="727" spans="1:5" ht="12.75" x14ac:dyDescent="0.2">
      <c r="A727" s="83"/>
      <c r="B727" s="83"/>
      <c r="C727" s="83"/>
      <c r="D727" s="83"/>
      <c r="E727" s="83"/>
    </row>
    <row r="728" spans="1:5" ht="12.75" x14ac:dyDescent="0.2">
      <c r="A728" s="83"/>
      <c r="B728" s="83"/>
      <c r="C728" s="83"/>
      <c r="D728" s="83"/>
      <c r="E728" s="83"/>
    </row>
    <row r="729" spans="1:5" ht="12.75" x14ac:dyDescent="0.2">
      <c r="A729" s="83"/>
      <c r="B729" s="83"/>
      <c r="C729" s="83"/>
      <c r="D729" s="83"/>
      <c r="E729" s="83"/>
    </row>
    <row r="730" spans="1:5" ht="12.75" x14ac:dyDescent="0.2">
      <c r="A730" s="83"/>
      <c r="B730" s="83"/>
      <c r="C730" s="83"/>
      <c r="D730" s="83"/>
      <c r="E730" s="83"/>
    </row>
    <row r="731" spans="1:5" ht="12.75" x14ac:dyDescent="0.2">
      <c r="A731" s="83"/>
      <c r="B731" s="83"/>
      <c r="C731" s="83"/>
      <c r="D731" s="83"/>
      <c r="E731" s="83"/>
    </row>
    <row r="732" spans="1:5" ht="12.75" x14ac:dyDescent="0.2">
      <c r="A732" s="83"/>
      <c r="B732" s="83"/>
      <c r="C732" s="83"/>
      <c r="D732" s="83"/>
      <c r="E732" s="83"/>
    </row>
    <row r="733" spans="1:5" ht="12.75" x14ac:dyDescent="0.2">
      <c r="A733" s="83"/>
      <c r="B733" s="83"/>
      <c r="C733" s="83"/>
      <c r="D733" s="83"/>
      <c r="E733" s="83"/>
    </row>
    <row r="734" spans="1:5" ht="12.75" x14ac:dyDescent="0.2">
      <c r="A734" s="83"/>
      <c r="B734" s="83"/>
      <c r="C734" s="83"/>
      <c r="D734" s="83"/>
      <c r="E734" s="83"/>
    </row>
    <row r="735" spans="1:5" ht="12.75" x14ac:dyDescent="0.2">
      <c r="A735" s="83"/>
      <c r="B735" s="83"/>
      <c r="C735" s="83"/>
      <c r="D735" s="83"/>
      <c r="E735" s="83"/>
    </row>
    <row r="736" spans="1:5" ht="12.75" x14ac:dyDescent="0.2">
      <c r="A736" s="83"/>
      <c r="B736" s="83"/>
      <c r="C736" s="83"/>
      <c r="D736" s="83"/>
      <c r="E736" s="83"/>
    </row>
    <row r="737" spans="1:5" ht="12.75" x14ac:dyDescent="0.2">
      <c r="A737" s="83"/>
      <c r="B737" s="83"/>
      <c r="C737" s="83"/>
      <c r="D737" s="83"/>
      <c r="E737" s="83"/>
    </row>
    <row r="738" spans="1:5" ht="12.75" x14ac:dyDescent="0.2">
      <c r="A738" s="83"/>
      <c r="B738" s="83"/>
      <c r="C738" s="83"/>
      <c r="D738" s="83"/>
      <c r="E738" s="83"/>
    </row>
    <row r="739" spans="1:5" ht="12.75" x14ac:dyDescent="0.2">
      <c r="A739" s="83"/>
      <c r="B739" s="83"/>
      <c r="C739" s="83"/>
      <c r="D739" s="83"/>
      <c r="E739" s="83"/>
    </row>
    <row r="740" spans="1:5" ht="12.75" x14ac:dyDescent="0.2">
      <c r="A740" s="83"/>
      <c r="B740" s="83"/>
      <c r="C740" s="83"/>
      <c r="D740" s="83"/>
      <c r="E740" s="83"/>
    </row>
    <row r="741" spans="1:5" ht="12.75" x14ac:dyDescent="0.2">
      <c r="A741" s="83"/>
      <c r="B741" s="83"/>
      <c r="C741" s="83"/>
      <c r="D741" s="83"/>
      <c r="E741" s="83"/>
    </row>
    <row r="742" spans="1:5" ht="12.75" x14ac:dyDescent="0.2">
      <c r="A742" s="83"/>
      <c r="B742" s="83"/>
      <c r="C742" s="83"/>
      <c r="D742" s="83"/>
      <c r="E742" s="83"/>
    </row>
    <row r="743" spans="1:5" ht="12.75" x14ac:dyDescent="0.2">
      <c r="A743" s="83"/>
      <c r="B743" s="83"/>
      <c r="C743" s="83"/>
      <c r="D743" s="83"/>
      <c r="E743" s="83"/>
    </row>
    <row r="744" spans="1:5" ht="12.75" x14ac:dyDescent="0.2">
      <c r="A744" s="83"/>
      <c r="B744" s="83"/>
      <c r="C744" s="83"/>
      <c r="D744" s="83"/>
      <c r="E744" s="83"/>
    </row>
    <row r="745" spans="1:5" ht="12.75" x14ac:dyDescent="0.2">
      <c r="A745" s="83"/>
      <c r="B745" s="83"/>
      <c r="C745" s="83"/>
      <c r="D745" s="83"/>
      <c r="E745" s="83"/>
    </row>
    <row r="746" spans="1:5" ht="12.75" x14ac:dyDescent="0.2">
      <c r="A746" s="83"/>
      <c r="B746" s="83"/>
      <c r="C746" s="83"/>
      <c r="D746" s="83"/>
      <c r="E746" s="83"/>
    </row>
    <row r="747" spans="1:5" ht="12.75" x14ac:dyDescent="0.2">
      <c r="A747" s="83"/>
      <c r="B747" s="83"/>
      <c r="C747" s="83"/>
      <c r="D747" s="83"/>
      <c r="E747" s="83"/>
    </row>
    <row r="748" spans="1:5" ht="12.75" x14ac:dyDescent="0.2">
      <c r="A748" s="83"/>
      <c r="B748" s="83"/>
      <c r="C748" s="83"/>
      <c r="D748" s="83"/>
      <c r="E748" s="83"/>
    </row>
    <row r="749" spans="1:5" ht="12.75" x14ac:dyDescent="0.2">
      <c r="A749" s="83"/>
      <c r="B749" s="83"/>
      <c r="C749" s="83"/>
      <c r="D749" s="83"/>
      <c r="E749" s="83"/>
    </row>
    <row r="750" spans="1:5" ht="12.75" x14ac:dyDescent="0.2">
      <c r="A750" s="83"/>
      <c r="B750" s="83"/>
      <c r="C750" s="83"/>
      <c r="D750" s="83"/>
      <c r="E750" s="83"/>
    </row>
    <row r="751" spans="1:5" ht="12.75" x14ac:dyDescent="0.2">
      <c r="A751" s="83"/>
      <c r="B751" s="83"/>
      <c r="C751" s="83"/>
      <c r="D751" s="83"/>
      <c r="E751" s="83"/>
    </row>
    <row r="752" spans="1:5" ht="12.75" x14ac:dyDescent="0.2">
      <c r="A752" s="83"/>
      <c r="B752" s="83"/>
      <c r="C752" s="83"/>
      <c r="D752" s="83"/>
      <c r="E752" s="83"/>
    </row>
    <row r="753" spans="1:5" ht="12.75" x14ac:dyDescent="0.2">
      <c r="A753" s="83"/>
      <c r="B753" s="83"/>
      <c r="C753" s="83"/>
      <c r="D753" s="83"/>
      <c r="E753" s="83"/>
    </row>
    <row r="754" spans="1:5" ht="12.75" x14ac:dyDescent="0.2">
      <c r="A754" s="83"/>
      <c r="B754" s="83"/>
      <c r="C754" s="83"/>
      <c r="D754" s="83"/>
      <c r="E754" s="83"/>
    </row>
    <row r="755" spans="1:5" ht="12.75" x14ac:dyDescent="0.2">
      <c r="A755" s="83"/>
      <c r="B755" s="83"/>
      <c r="C755" s="83"/>
      <c r="D755" s="83"/>
      <c r="E755" s="83"/>
    </row>
    <row r="756" spans="1:5" ht="12.75" x14ac:dyDescent="0.2">
      <c r="A756" s="83"/>
      <c r="B756" s="83"/>
      <c r="C756" s="83"/>
      <c r="D756" s="83"/>
      <c r="E756" s="83"/>
    </row>
    <row r="757" spans="1:5" ht="12.75" x14ac:dyDescent="0.2">
      <c r="A757" s="83"/>
      <c r="B757" s="83"/>
      <c r="C757" s="83"/>
      <c r="D757" s="83"/>
      <c r="E757" s="83"/>
    </row>
    <row r="758" spans="1:5" ht="12.75" x14ac:dyDescent="0.2">
      <c r="A758" s="83"/>
      <c r="B758" s="83"/>
      <c r="C758" s="83"/>
      <c r="D758" s="83"/>
      <c r="E758" s="83"/>
    </row>
    <row r="759" spans="1:5" ht="12.75" x14ac:dyDescent="0.2">
      <c r="A759" s="83"/>
      <c r="B759" s="83"/>
      <c r="C759" s="83"/>
      <c r="D759" s="83"/>
      <c r="E759" s="83"/>
    </row>
    <row r="760" spans="1:5" ht="12.75" x14ac:dyDescent="0.2">
      <c r="A760" s="83"/>
      <c r="B760" s="83"/>
      <c r="C760" s="83"/>
      <c r="D760" s="83"/>
      <c r="E760" s="83"/>
    </row>
    <row r="761" spans="1:5" ht="12.75" x14ac:dyDescent="0.2">
      <c r="A761" s="83"/>
      <c r="B761" s="83"/>
      <c r="C761" s="83"/>
      <c r="D761" s="83"/>
      <c r="E761" s="83"/>
    </row>
    <row r="762" spans="1:5" ht="12.75" x14ac:dyDescent="0.2">
      <c r="A762" s="83"/>
      <c r="B762" s="83"/>
      <c r="C762" s="83"/>
      <c r="D762" s="83"/>
      <c r="E762" s="83"/>
    </row>
    <row r="763" spans="1:5" ht="12.75" x14ac:dyDescent="0.2">
      <c r="A763" s="83"/>
      <c r="B763" s="83"/>
      <c r="C763" s="83"/>
      <c r="D763" s="83"/>
      <c r="E763" s="83"/>
    </row>
    <row r="764" spans="1:5" ht="12.75" x14ac:dyDescent="0.2">
      <c r="A764" s="83"/>
      <c r="B764" s="83"/>
      <c r="C764" s="83"/>
      <c r="D764" s="83"/>
      <c r="E764" s="83"/>
    </row>
    <row r="765" spans="1:5" ht="12.75" x14ac:dyDescent="0.2">
      <c r="A765" s="83"/>
      <c r="B765" s="83"/>
      <c r="C765" s="83"/>
      <c r="D765" s="83"/>
      <c r="E765" s="83"/>
    </row>
    <row r="766" spans="1:5" ht="12.75" x14ac:dyDescent="0.2">
      <c r="A766" s="83"/>
      <c r="B766" s="83"/>
      <c r="C766" s="83"/>
      <c r="D766" s="83"/>
      <c r="E766" s="83"/>
    </row>
    <row r="767" spans="1:5" ht="12.75" x14ac:dyDescent="0.2">
      <c r="A767" s="83"/>
      <c r="B767" s="83"/>
      <c r="C767" s="83"/>
      <c r="D767" s="83"/>
      <c r="E767" s="83"/>
    </row>
    <row r="768" spans="1:5" ht="12.75" x14ac:dyDescent="0.2">
      <c r="A768" s="83"/>
      <c r="B768" s="83"/>
      <c r="C768" s="83"/>
      <c r="D768" s="83"/>
      <c r="E768" s="83"/>
    </row>
    <row r="769" spans="1:5" ht="12.75" x14ac:dyDescent="0.2">
      <c r="A769" s="83"/>
      <c r="B769" s="83"/>
      <c r="C769" s="83"/>
      <c r="D769" s="83"/>
      <c r="E769" s="83"/>
    </row>
    <row r="770" spans="1:5" ht="12.75" x14ac:dyDescent="0.2">
      <c r="A770" s="83"/>
      <c r="B770" s="83"/>
      <c r="C770" s="83"/>
      <c r="D770" s="83"/>
      <c r="E770" s="83"/>
    </row>
    <row r="771" spans="1:5" ht="12.75" x14ac:dyDescent="0.2">
      <c r="A771" s="83"/>
      <c r="B771" s="83"/>
      <c r="C771" s="83"/>
      <c r="D771" s="83"/>
      <c r="E771" s="83"/>
    </row>
    <row r="772" spans="1:5" ht="12.75" x14ac:dyDescent="0.2">
      <c r="A772" s="83"/>
      <c r="B772" s="83"/>
      <c r="C772" s="83"/>
      <c r="D772" s="83"/>
      <c r="E772" s="83"/>
    </row>
    <row r="773" spans="1:5" ht="12.75" x14ac:dyDescent="0.2">
      <c r="A773" s="83"/>
      <c r="B773" s="83"/>
      <c r="C773" s="83"/>
      <c r="D773" s="83"/>
      <c r="E773" s="83"/>
    </row>
    <row r="774" spans="1:5" ht="12.75" x14ac:dyDescent="0.2">
      <c r="A774" s="83"/>
      <c r="B774" s="83"/>
      <c r="C774" s="83"/>
      <c r="D774" s="83"/>
      <c r="E774" s="83"/>
    </row>
    <row r="775" spans="1:5" ht="12.75" x14ac:dyDescent="0.2">
      <c r="A775" s="83"/>
      <c r="B775" s="83"/>
      <c r="C775" s="83"/>
      <c r="D775" s="83"/>
      <c r="E775" s="83"/>
    </row>
    <row r="776" spans="1:5" ht="12.75" x14ac:dyDescent="0.2">
      <c r="A776" s="83"/>
      <c r="B776" s="83"/>
      <c r="C776" s="83"/>
      <c r="D776" s="83"/>
      <c r="E776" s="83"/>
    </row>
    <row r="777" spans="1:5" ht="12.75" x14ac:dyDescent="0.2">
      <c r="A777" s="83"/>
      <c r="B777" s="83"/>
      <c r="C777" s="83"/>
      <c r="D777" s="83"/>
      <c r="E777" s="83"/>
    </row>
    <row r="778" spans="1:5" ht="12.75" x14ac:dyDescent="0.2">
      <c r="A778" s="83"/>
      <c r="B778" s="83"/>
      <c r="C778" s="83"/>
      <c r="D778" s="83"/>
      <c r="E778" s="83"/>
    </row>
    <row r="779" spans="1:5" ht="12.75" x14ac:dyDescent="0.2">
      <c r="A779" s="83"/>
      <c r="B779" s="83"/>
      <c r="C779" s="83"/>
      <c r="D779" s="83"/>
      <c r="E779" s="83"/>
    </row>
    <row r="780" spans="1:5" ht="12.75" x14ac:dyDescent="0.2">
      <c r="A780" s="83"/>
      <c r="B780" s="83"/>
      <c r="C780" s="83"/>
      <c r="D780" s="83"/>
      <c r="E780" s="83"/>
    </row>
    <row r="781" spans="1:5" ht="12.75" x14ac:dyDescent="0.2">
      <c r="A781" s="83"/>
      <c r="B781" s="83"/>
      <c r="C781" s="83"/>
      <c r="D781" s="83"/>
      <c r="E781" s="83"/>
    </row>
    <row r="782" spans="1:5" ht="12.75" x14ac:dyDescent="0.2">
      <c r="A782" s="83"/>
      <c r="B782" s="83"/>
      <c r="C782" s="83"/>
      <c r="D782" s="83"/>
      <c r="E782" s="83"/>
    </row>
    <row r="783" spans="1:5" ht="12.75" x14ac:dyDescent="0.2">
      <c r="A783" s="83"/>
      <c r="B783" s="83"/>
      <c r="C783" s="83"/>
      <c r="D783" s="83"/>
      <c r="E783" s="83"/>
    </row>
    <row r="784" spans="1:5" ht="12.75" x14ac:dyDescent="0.2">
      <c r="A784" s="83"/>
      <c r="B784" s="83"/>
      <c r="C784" s="83"/>
      <c r="D784" s="83"/>
      <c r="E784" s="83"/>
    </row>
    <row r="785" spans="1:5" ht="12.75" x14ac:dyDescent="0.2">
      <c r="A785" s="83"/>
      <c r="B785" s="83"/>
      <c r="C785" s="83"/>
      <c r="D785" s="83"/>
      <c r="E785" s="83"/>
    </row>
    <row r="786" spans="1:5" ht="12.75" x14ac:dyDescent="0.2">
      <c r="A786" s="83"/>
      <c r="B786" s="83"/>
      <c r="C786" s="83"/>
      <c r="D786" s="83"/>
      <c r="E786" s="83"/>
    </row>
    <row r="787" spans="1:5" ht="12.75" x14ac:dyDescent="0.2">
      <c r="A787" s="83"/>
      <c r="B787" s="83"/>
      <c r="C787" s="83"/>
      <c r="D787" s="83"/>
      <c r="E787" s="83"/>
    </row>
    <row r="788" spans="1:5" ht="12.75" x14ac:dyDescent="0.2">
      <c r="A788" s="83"/>
      <c r="B788" s="83"/>
      <c r="C788" s="83"/>
      <c r="D788" s="83"/>
      <c r="E788" s="83"/>
    </row>
    <row r="789" spans="1:5" ht="12.75" x14ac:dyDescent="0.2">
      <c r="A789" s="83"/>
      <c r="B789" s="83"/>
      <c r="C789" s="83"/>
      <c r="D789" s="83"/>
      <c r="E789" s="83"/>
    </row>
    <row r="790" spans="1:5" ht="12.75" x14ac:dyDescent="0.2">
      <c r="A790" s="83"/>
      <c r="B790" s="83"/>
      <c r="C790" s="83"/>
      <c r="D790" s="83"/>
      <c r="E790" s="83"/>
    </row>
    <row r="791" spans="1:5" ht="12.75" x14ac:dyDescent="0.2">
      <c r="A791" s="83"/>
      <c r="B791" s="83"/>
      <c r="C791" s="83"/>
      <c r="D791" s="83"/>
      <c r="E791" s="83"/>
    </row>
    <row r="792" spans="1:5" ht="12.75" x14ac:dyDescent="0.2">
      <c r="A792" s="83"/>
      <c r="B792" s="83"/>
      <c r="C792" s="83"/>
      <c r="D792" s="83"/>
      <c r="E792" s="83"/>
    </row>
    <row r="793" spans="1:5" ht="12.75" x14ac:dyDescent="0.2">
      <c r="A793" s="83"/>
      <c r="B793" s="83"/>
      <c r="C793" s="83"/>
      <c r="D793" s="83"/>
      <c r="E793" s="83"/>
    </row>
    <row r="794" spans="1:5" ht="12.75" x14ac:dyDescent="0.2">
      <c r="A794" s="83"/>
      <c r="B794" s="83"/>
      <c r="C794" s="83"/>
      <c r="D794" s="83"/>
      <c r="E794" s="83"/>
    </row>
    <row r="795" spans="1:5" ht="12.75" x14ac:dyDescent="0.2">
      <c r="A795" s="83"/>
      <c r="B795" s="83"/>
      <c r="C795" s="83"/>
      <c r="D795" s="83"/>
      <c r="E795" s="83"/>
    </row>
    <row r="796" spans="1:5" ht="12.75" x14ac:dyDescent="0.2">
      <c r="A796" s="83"/>
      <c r="B796" s="83"/>
      <c r="C796" s="83"/>
      <c r="D796" s="83"/>
      <c r="E796" s="83"/>
    </row>
    <row r="797" spans="1:5" ht="12.75" x14ac:dyDescent="0.2">
      <c r="A797" s="83"/>
      <c r="B797" s="83"/>
      <c r="C797" s="83"/>
      <c r="D797" s="83"/>
      <c r="E797" s="83"/>
    </row>
    <row r="798" spans="1:5" ht="12.75" x14ac:dyDescent="0.2">
      <c r="A798" s="83"/>
      <c r="B798" s="83"/>
      <c r="C798" s="83"/>
      <c r="D798" s="83"/>
      <c r="E798" s="83"/>
    </row>
    <row r="799" spans="1:5" ht="12.75" x14ac:dyDescent="0.2">
      <c r="A799" s="83"/>
      <c r="B799" s="83"/>
      <c r="C799" s="83"/>
      <c r="D799" s="83"/>
      <c r="E799" s="83"/>
    </row>
    <row r="800" spans="1:5" ht="12.75" x14ac:dyDescent="0.2">
      <c r="A800" s="83"/>
      <c r="B800" s="83"/>
      <c r="C800" s="83"/>
      <c r="D800" s="83"/>
      <c r="E800" s="83"/>
    </row>
    <row r="801" spans="1:5" ht="12.75" x14ac:dyDescent="0.2">
      <c r="A801" s="83"/>
      <c r="B801" s="83"/>
      <c r="C801" s="83"/>
      <c r="D801" s="83"/>
      <c r="E801" s="83"/>
    </row>
    <row r="802" spans="1:5" ht="12.75" x14ac:dyDescent="0.2">
      <c r="A802" s="83"/>
      <c r="B802" s="83"/>
      <c r="C802" s="83"/>
      <c r="D802" s="83"/>
      <c r="E802" s="83"/>
    </row>
    <row r="803" spans="1:5" ht="12.75" x14ac:dyDescent="0.2">
      <c r="A803" s="83"/>
      <c r="B803" s="83"/>
      <c r="C803" s="83"/>
      <c r="D803" s="83"/>
      <c r="E803" s="83"/>
    </row>
    <row r="804" spans="1:5" ht="12.75" x14ac:dyDescent="0.2">
      <c r="A804" s="83"/>
      <c r="B804" s="83"/>
      <c r="C804" s="83"/>
      <c r="D804" s="83"/>
      <c r="E804" s="83"/>
    </row>
    <row r="805" spans="1:5" ht="12.75" x14ac:dyDescent="0.2">
      <c r="A805" s="83"/>
      <c r="B805" s="83"/>
      <c r="C805" s="83"/>
      <c r="D805" s="83"/>
      <c r="E805" s="83"/>
    </row>
    <row r="806" spans="1:5" ht="12.75" x14ac:dyDescent="0.2">
      <c r="A806" s="83"/>
      <c r="B806" s="83"/>
      <c r="C806" s="83"/>
      <c r="D806" s="83"/>
      <c r="E806" s="83"/>
    </row>
    <row r="807" spans="1:5" ht="12.75" x14ac:dyDescent="0.2">
      <c r="A807" s="83"/>
      <c r="B807" s="83"/>
      <c r="C807" s="83"/>
      <c r="D807" s="83"/>
      <c r="E807" s="83"/>
    </row>
    <row r="808" spans="1:5" ht="12.75" x14ac:dyDescent="0.2">
      <c r="A808" s="83"/>
      <c r="B808" s="83"/>
      <c r="C808" s="83"/>
      <c r="D808" s="83"/>
      <c r="E808" s="83"/>
    </row>
    <row r="809" spans="1:5" ht="12.75" x14ac:dyDescent="0.2">
      <c r="A809" s="83"/>
      <c r="B809" s="83"/>
      <c r="C809" s="83"/>
      <c r="D809" s="83"/>
      <c r="E809" s="83"/>
    </row>
    <row r="810" spans="1:5" ht="12.75" x14ac:dyDescent="0.2">
      <c r="A810" s="83"/>
      <c r="B810" s="83"/>
      <c r="C810" s="83"/>
      <c r="D810" s="83"/>
      <c r="E810" s="83"/>
    </row>
    <row r="811" spans="1:5" ht="12.75" x14ac:dyDescent="0.2">
      <c r="A811" s="83"/>
      <c r="B811" s="83"/>
      <c r="C811" s="83"/>
      <c r="D811" s="83"/>
      <c r="E811" s="83"/>
    </row>
    <row r="812" spans="1:5" ht="12.75" x14ac:dyDescent="0.2">
      <c r="A812" s="83"/>
      <c r="B812" s="83"/>
      <c r="C812" s="83"/>
      <c r="D812" s="83"/>
      <c r="E812" s="83"/>
    </row>
    <row r="813" spans="1:5" ht="12.75" x14ac:dyDescent="0.2">
      <c r="A813" s="83"/>
      <c r="B813" s="83"/>
      <c r="C813" s="83"/>
      <c r="D813" s="83"/>
      <c r="E813" s="83"/>
    </row>
    <row r="814" spans="1:5" ht="12.75" x14ac:dyDescent="0.2">
      <c r="A814" s="83"/>
      <c r="B814" s="83"/>
      <c r="C814" s="83"/>
      <c r="D814" s="83"/>
      <c r="E814" s="83"/>
    </row>
    <row r="815" spans="1:5" ht="12.75" x14ac:dyDescent="0.2">
      <c r="A815" s="83"/>
      <c r="B815" s="83"/>
      <c r="C815" s="83"/>
      <c r="D815" s="83"/>
      <c r="E815" s="83"/>
    </row>
    <row r="816" spans="1:5" ht="12.75" x14ac:dyDescent="0.2">
      <c r="A816" s="83"/>
      <c r="B816" s="83"/>
      <c r="C816" s="83"/>
      <c r="D816" s="83"/>
      <c r="E816" s="83"/>
    </row>
    <row r="817" spans="1:5" ht="12.75" x14ac:dyDescent="0.2">
      <c r="A817" s="83"/>
      <c r="B817" s="83"/>
      <c r="C817" s="83"/>
      <c r="D817" s="83"/>
      <c r="E817" s="83"/>
    </row>
    <row r="818" spans="1:5" ht="12.75" x14ac:dyDescent="0.2">
      <c r="A818" s="83"/>
      <c r="B818" s="83"/>
      <c r="C818" s="83"/>
      <c r="D818" s="83"/>
      <c r="E818" s="83"/>
    </row>
    <row r="819" spans="1:5" ht="12.75" x14ac:dyDescent="0.2">
      <c r="A819" s="83"/>
      <c r="B819" s="83"/>
      <c r="C819" s="83"/>
      <c r="D819" s="83"/>
      <c r="E819" s="83"/>
    </row>
    <row r="820" spans="1:5" ht="12.75" x14ac:dyDescent="0.2">
      <c r="A820" s="83"/>
      <c r="B820" s="83"/>
      <c r="C820" s="83"/>
      <c r="D820" s="83"/>
      <c r="E820" s="83"/>
    </row>
    <row r="821" spans="1:5" ht="12.75" x14ac:dyDescent="0.2">
      <c r="A821" s="83"/>
      <c r="B821" s="83"/>
      <c r="C821" s="83"/>
      <c r="D821" s="83"/>
      <c r="E821" s="83"/>
    </row>
    <row r="822" spans="1:5" ht="12.75" x14ac:dyDescent="0.2">
      <c r="A822" s="83"/>
      <c r="B822" s="83"/>
      <c r="C822" s="83"/>
      <c r="D822" s="83"/>
      <c r="E822" s="83"/>
    </row>
    <row r="823" spans="1:5" ht="12.75" x14ac:dyDescent="0.2">
      <c r="A823" s="83"/>
      <c r="B823" s="83"/>
      <c r="C823" s="83"/>
      <c r="D823" s="83"/>
      <c r="E823" s="83"/>
    </row>
    <row r="824" spans="1:5" ht="12.75" x14ac:dyDescent="0.2">
      <c r="A824" s="83"/>
      <c r="B824" s="83"/>
      <c r="C824" s="83"/>
      <c r="D824" s="83"/>
      <c r="E824" s="83"/>
    </row>
    <row r="825" spans="1:5" ht="12.75" x14ac:dyDescent="0.2">
      <c r="A825" s="83"/>
      <c r="B825" s="83"/>
      <c r="C825" s="83"/>
      <c r="D825" s="83"/>
      <c r="E825" s="83"/>
    </row>
    <row r="826" spans="1:5" ht="12.75" x14ac:dyDescent="0.2">
      <c r="A826" s="83"/>
      <c r="B826" s="83"/>
      <c r="C826" s="83"/>
      <c r="D826" s="83"/>
      <c r="E826" s="83"/>
    </row>
    <row r="827" spans="1:5" ht="12.75" x14ac:dyDescent="0.2">
      <c r="A827" s="83"/>
      <c r="B827" s="83"/>
      <c r="C827" s="83"/>
      <c r="D827" s="83"/>
      <c r="E827" s="83"/>
    </row>
    <row r="828" spans="1:5" ht="12.75" x14ac:dyDescent="0.2">
      <c r="A828" s="83"/>
      <c r="B828" s="83"/>
      <c r="C828" s="83"/>
      <c r="D828" s="83"/>
      <c r="E828" s="83"/>
    </row>
    <row r="829" spans="1:5" ht="12.75" x14ac:dyDescent="0.2">
      <c r="A829" s="83"/>
      <c r="B829" s="83"/>
      <c r="C829" s="83"/>
      <c r="D829" s="83"/>
      <c r="E829" s="83"/>
    </row>
    <row r="830" spans="1:5" ht="12.75" x14ac:dyDescent="0.2">
      <c r="A830" s="83"/>
      <c r="B830" s="83"/>
      <c r="C830" s="83"/>
      <c r="D830" s="83"/>
      <c r="E830" s="83"/>
    </row>
    <row r="831" spans="1:5" ht="12.75" x14ac:dyDescent="0.2">
      <c r="A831" s="83"/>
      <c r="B831" s="83"/>
      <c r="C831" s="83"/>
      <c r="D831" s="83"/>
      <c r="E831" s="83"/>
    </row>
    <row r="832" spans="1:5" ht="12.75" x14ac:dyDescent="0.2">
      <c r="A832" s="83"/>
      <c r="B832" s="83"/>
      <c r="C832" s="83"/>
      <c r="D832" s="83"/>
      <c r="E832" s="83"/>
    </row>
    <row r="833" spans="1:5" ht="12.75" x14ac:dyDescent="0.2">
      <c r="A833" s="83"/>
      <c r="B833" s="83"/>
      <c r="C833" s="83"/>
      <c r="D833" s="83"/>
      <c r="E833" s="83"/>
    </row>
    <row r="834" spans="1:5" ht="12.75" x14ac:dyDescent="0.2">
      <c r="A834" s="83"/>
      <c r="B834" s="83"/>
      <c r="C834" s="83"/>
      <c r="D834" s="83"/>
      <c r="E834" s="83"/>
    </row>
    <row r="835" spans="1:5" ht="12.75" x14ac:dyDescent="0.2">
      <c r="A835" s="83"/>
      <c r="B835" s="83"/>
      <c r="C835" s="83"/>
      <c r="D835" s="83"/>
      <c r="E835" s="83"/>
    </row>
    <row r="836" spans="1:5" ht="12.75" x14ac:dyDescent="0.2">
      <c r="A836" s="83"/>
      <c r="B836" s="83"/>
      <c r="C836" s="83"/>
      <c r="D836" s="83"/>
      <c r="E836" s="83"/>
    </row>
    <row r="837" spans="1:5" ht="12.75" x14ac:dyDescent="0.2">
      <c r="A837" s="83"/>
      <c r="B837" s="83"/>
      <c r="C837" s="83"/>
      <c r="D837" s="83"/>
      <c r="E837" s="83"/>
    </row>
    <row r="838" spans="1:5" ht="12.75" x14ac:dyDescent="0.2">
      <c r="A838" s="83"/>
      <c r="B838" s="83"/>
      <c r="C838" s="83"/>
      <c r="D838" s="83"/>
      <c r="E838" s="83"/>
    </row>
    <row r="839" spans="1:5" ht="12.75" x14ac:dyDescent="0.2">
      <c r="A839" s="83"/>
      <c r="B839" s="83"/>
      <c r="C839" s="83"/>
      <c r="D839" s="83"/>
      <c r="E839" s="83"/>
    </row>
    <row r="840" spans="1:5" ht="12.75" x14ac:dyDescent="0.2">
      <c r="A840" s="83"/>
      <c r="B840" s="83"/>
      <c r="C840" s="83"/>
      <c r="D840" s="83"/>
      <c r="E840" s="83"/>
    </row>
    <row r="841" spans="1:5" ht="12.75" x14ac:dyDescent="0.2">
      <c r="A841" s="83"/>
      <c r="B841" s="83"/>
      <c r="C841" s="83"/>
      <c r="D841" s="83"/>
      <c r="E841" s="83"/>
    </row>
    <row r="842" spans="1:5" ht="12.75" x14ac:dyDescent="0.2">
      <c r="A842" s="83"/>
      <c r="B842" s="83"/>
      <c r="C842" s="83"/>
      <c r="D842" s="83"/>
      <c r="E842" s="83"/>
    </row>
    <row r="843" spans="1:5" ht="12.75" x14ac:dyDescent="0.2">
      <c r="A843" s="83"/>
      <c r="B843" s="83"/>
      <c r="C843" s="83"/>
      <c r="D843" s="83"/>
      <c r="E843" s="83"/>
    </row>
    <row r="844" spans="1:5" ht="12.75" x14ac:dyDescent="0.2">
      <c r="A844" s="83"/>
      <c r="B844" s="83"/>
      <c r="C844" s="83"/>
      <c r="D844" s="83"/>
      <c r="E844" s="83"/>
    </row>
    <row r="845" spans="1:5" ht="12.75" x14ac:dyDescent="0.2">
      <c r="A845" s="83"/>
      <c r="B845" s="83"/>
      <c r="C845" s="83"/>
      <c r="D845" s="83"/>
      <c r="E845" s="83"/>
    </row>
    <row r="846" spans="1:5" ht="12.75" x14ac:dyDescent="0.2">
      <c r="A846" s="83"/>
      <c r="B846" s="83"/>
      <c r="C846" s="83"/>
      <c r="D846" s="83"/>
      <c r="E846" s="83"/>
    </row>
    <row r="847" spans="1:5" ht="12.75" x14ac:dyDescent="0.2">
      <c r="A847" s="83"/>
      <c r="B847" s="83"/>
      <c r="C847" s="83"/>
      <c r="D847" s="83"/>
      <c r="E847" s="83"/>
    </row>
    <row r="848" spans="1:5" ht="12.75" x14ac:dyDescent="0.2">
      <c r="A848" s="83"/>
      <c r="B848" s="83"/>
      <c r="C848" s="83"/>
      <c r="D848" s="83"/>
      <c r="E848" s="83"/>
    </row>
    <row r="849" spans="1:5" ht="12.75" x14ac:dyDescent="0.2">
      <c r="A849" s="83"/>
      <c r="B849" s="83"/>
      <c r="C849" s="83"/>
      <c r="D849" s="83"/>
      <c r="E849" s="83"/>
    </row>
    <row r="850" spans="1:5" ht="12.75" x14ac:dyDescent="0.2">
      <c r="A850" s="83"/>
      <c r="B850" s="83"/>
      <c r="C850" s="83"/>
      <c r="D850" s="83"/>
      <c r="E850" s="83"/>
    </row>
    <row r="851" spans="1:5" ht="12.75" x14ac:dyDescent="0.2">
      <c r="A851" s="83"/>
      <c r="B851" s="83"/>
      <c r="C851" s="83"/>
      <c r="D851" s="83"/>
      <c r="E851" s="83"/>
    </row>
    <row r="852" spans="1:5" ht="12.75" x14ac:dyDescent="0.2">
      <c r="A852" s="83"/>
      <c r="B852" s="83"/>
      <c r="C852" s="83"/>
      <c r="D852" s="83"/>
      <c r="E852" s="83"/>
    </row>
    <row r="853" spans="1:5" ht="12.75" x14ac:dyDescent="0.2">
      <c r="A853" s="83"/>
      <c r="B853" s="83"/>
      <c r="C853" s="83"/>
      <c r="D853" s="83"/>
      <c r="E853" s="83"/>
    </row>
    <row r="854" spans="1:5" ht="12.75" x14ac:dyDescent="0.2">
      <c r="A854" s="83"/>
      <c r="B854" s="83"/>
      <c r="C854" s="83"/>
      <c r="D854" s="83"/>
      <c r="E854" s="83"/>
    </row>
    <row r="855" spans="1:5" ht="12.75" x14ac:dyDescent="0.2">
      <c r="A855" s="83"/>
      <c r="B855" s="83"/>
      <c r="C855" s="83"/>
      <c r="D855" s="83"/>
      <c r="E855" s="83"/>
    </row>
    <row r="856" spans="1:5" ht="12.75" x14ac:dyDescent="0.2">
      <c r="A856" s="83"/>
      <c r="B856" s="83"/>
      <c r="C856" s="83"/>
      <c r="D856" s="83"/>
      <c r="E856" s="83"/>
    </row>
    <row r="857" spans="1:5" ht="12.75" x14ac:dyDescent="0.2">
      <c r="A857" s="83"/>
      <c r="B857" s="83"/>
      <c r="C857" s="83"/>
      <c r="D857" s="83"/>
      <c r="E857" s="83"/>
    </row>
    <row r="858" spans="1:5" ht="12.75" x14ac:dyDescent="0.2">
      <c r="A858" s="83"/>
      <c r="B858" s="83"/>
      <c r="C858" s="83"/>
      <c r="D858" s="83"/>
      <c r="E858" s="83"/>
    </row>
    <row r="859" spans="1:5" ht="12.75" x14ac:dyDescent="0.2">
      <c r="A859" s="83"/>
      <c r="B859" s="83"/>
      <c r="C859" s="83"/>
      <c r="D859" s="83"/>
      <c r="E859" s="83"/>
    </row>
    <row r="860" spans="1:5" ht="12.75" x14ac:dyDescent="0.2">
      <c r="A860" s="83"/>
      <c r="B860" s="83"/>
      <c r="C860" s="83"/>
      <c r="D860" s="83"/>
      <c r="E860" s="83"/>
    </row>
    <row r="861" spans="1:5" ht="12.75" x14ac:dyDescent="0.2">
      <c r="A861" s="83"/>
      <c r="B861" s="83"/>
      <c r="C861" s="83"/>
      <c r="D861" s="83"/>
      <c r="E861" s="83"/>
    </row>
    <row r="862" spans="1:5" ht="12.75" x14ac:dyDescent="0.2">
      <c r="A862" s="83"/>
      <c r="B862" s="83"/>
      <c r="C862" s="83"/>
      <c r="D862" s="83"/>
      <c r="E862" s="83"/>
    </row>
    <row r="863" spans="1:5" ht="12.75" x14ac:dyDescent="0.2">
      <c r="A863" s="83"/>
      <c r="B863" s="83"/>
      <c r="C863" s="83"/>
      <c r="D863" s="83"/>
      <c r="E863" s="83"/>
    </row>
    <row r="864" spans="1:5" ht="12.75" x14ac:dyDescent="0.2">
      <c r="A864" s="83"/>
      <c r="B864" s="83"/>
      <c r="C864" s="83"/>
      <c r="D864" s="83"/>
      <c r="E864" s="83"/>
    </row>
    <row r="865" spans="1:5" ht="12.75" x14ac:dyDescent="0.2">
      <c r="A865" s="83"/>
      <c r="B865" s="83"/>
      <c r="C865" s="83"/>
      <c r="D865" s="83"/>
      <c r="E865" s="83"/>
    </row>
    <row r="866" spans="1:5" ht="12.75" x14ac:dyDescent="0.2">
      <c r="A866" s="83"/>
      <c r="B866" s="83"/>
      <c r="C866" s="83"/>
      <c r="D866" s="83"/>
      <c r="E866" s="83"/>
    </row>
    <row r="867" spans="1:5" ht="12.75" x14ac:dyDescent="0.2">
      <c r="A867" s="83"/>
      <c r="B867" s="83"/>
      <c r="C867" s="83"/>
      <c r="D867" s="83"/>
      <c r="E867" s="83"/>
    </row>
    <row r="868" spans="1:5" ht="12.75" x14ac:dyDescent="0.2">
      <c r="A868" s="83"/>
      <c r="B868" s="83"/>
      <c r="C868" s="83"/>
      <c r="D868" s="83"/>
      <c r="E868" s="83"/>
    </row>
    <row r="869" spans="1:5" ht="12.75" x14ac:dyDescent="0.2">
      <c r="A869" s="83"/>
      <c r="B869" s="83"/>
      <c r="C869" s="83"/>
      <c r="D869" s="83"/>
      <c r="E869" s="83"/>
    </row>
    <row r="870" spans="1:5" ht="12.75" x14ac:dyDescent="0.2">
      <c r="A870" s="83"/>
      <c r="B870" s="83"/>
      <c r="C870" s="83"/>
      <c r="D870" s="83"/>
      <c r="E870" s="83"/>
    </row>
    <row r="871" spans="1:5" ht="12.75" x14ac:dyDescent="0.2">
      <c r="A871" s="83"/>
      <c r="B871" s="83"/>
      <c r="C871" s="83"/>
      <c r="D871" s="83"/>
      <c r="E871" s="83"/>
    </row>
    <row r="872" spans="1:5" ht="12.75" x14ac:dyDescent="0.2">
      <c r="A872" s="83"/>
      <c r="B872" s="83"/>
      <c r="C872" s="83"/>
      <c r="D872" s="83"/>
      <c r="E872" s="83"/>
    </row>
    <row r="873" spans="1:5" ht="12.75" x14ac:dyDescent="0.2">
      <c r="A873" s="83"/>
      <c r="B873" s="83"/>
      <c r="C873" s="83"/>
      <c r="D873" s="83"/>
      <c r="E873" s="83"/>
    </row>
    <row r="874" spans="1:5" ht="12.75" x14ac:dyDescent="0.2">
      <c r="A874" s="83"/>
      <c r="B874" s="83"/>
      <c r="C874" s="83"/>
      <c r="D874" s="83"/>
      <c r="E874" s="83"/>
    </row>
    <row r="875" spans="1:5" ht="12.75" x14ac:dyDescent="0.2">
      <c r="A875" s="83"/>
      <c r="B875" s="83"/>
      <c r="C875" s="83"/>
      <c r="D875" s="83"/>
      <c r="E875" s="83"/>
    </row>
    <row r="876" spans="1:5" ht="12.75" x14ac:dyDescent="0.2">
      <c r="A876" s="83"/>
      <c r="B876" s="83"/>
      <c r="C876" s="83"/>
      <c r="D876" s="83"/>
      <c r="E876" s="83"/>
    </row>
    <row r="877" spans="1:5" ht="12.75" x14ac:dyDescent="0.2">
      <c r="A877" s="83"/>
      <c r="B877" s="83"/>
      <c r="C877" s="83"/>
      <c r="D877" s="83"/>
      <c r="E877" s="83"/>
    </row>
    <row r="878" spans="1:5" ht="12.75" x14ac:dyDescent="0.2">
      <c r="A878" s="83"/>
      <c r="B878" s="83"/>
      <c r="C878" s="83"/>
      <c r="D878" s="83"/>
      <c r="E878" s="83"/>
    </row>
    <row r="879" spans="1:5" ht="12.75" x14ac:dyDescent="0.2">
      <c r="A879" s="83"/>
      <c r="B879" s="83"/>
      <c r="C879" s="83"/>
      <c r="D879" s="83"/>
      <c r="E879" s="83"/>
    </row>
    <row r="880" spans="1:5" ht="12.75" x14ac:dyDescent="0.2">
      <c r="A880" s="83"/>
      <c r="B880" s="83"/>
      <c r="C880" s="83"/>
      <c r="D880" s="83"/>
      <c r="E880" s="83"/>
    </row>
    <row r="881" spans="1:5" ht="12.75" x14ac:dyDescent="0.2">
      <c r="A881" s="83"/>
      <c r="B881" s="83"/>
      <c r="C881" s="83"/>
      <c r="D881" s="83"/>
      <c r="E881" s="83"/>
    </row>
    <row r="882" spans="1:5" ht="12.75" x14ac:dyDescent="0.2">
      <c r="A882" s="83"/>
      <c r="B882" s="83"/>
      <c r="C882" s="83"/>
      <c r="D882" s="83"/>
      <c r="E882" s="83"/>
    </row>
    <row r="883" spans="1:5" ht="12.75" x14ac:dyDescent="0.2">
      <c r="A883" s="83"/>
      <c r="B883" s="83"/>
      <c r="C883" s="83"/>
      <c r="D883" s="83"/>
      <c r="E883" s="83"/>
    </row>
    <row r="884" spans="1:5" ht="12.75" x14ac:dyDescent="0.2">
      <c r="A884" s="83"/>
      <c r="B884" s="83"/>
      <c r="C884" s="83"/>
      <c r="D884" s="83"/>
      <c r="E884" s="83"/>
    </row>
    <row r="885" spans="1:5" ht="12.75" x14ac:dyDescent="0.2">
      <c r="A885" s="83"/>
      <c r="B885" s="83"/>
      <c r="C885" s="83"/>
      <c r="D885" s="83"/>
      <c r="E885" s="83"/>
    </row>
    <row r="886" spans="1:5" ht="12.75" x14ac:dyDescent="0.2">
      <c r="A886" s="83"/>
      <c r="B886" s="83"/>
      <c r="C886" s="83"/>
      <c r="D886" s="83"/>
      <c r="E886" s="83"/>
    </row>
    <row r="887" spans="1:5" ht="12.75" x14ac:dyDescent="0.2">
      <c r="A887" s="83"/>
      <c r="B887" s="83"/>
      <c r="C887" s="83"/>
      <c r="D887" s="83"/>
      <c r="E887" s="83"/>
    </row>
    <row r="888" spans="1:5" ht="12.75" x14ac:dyDescent="0.2">
      <c r="A888" s="83"/>
      <c r="B888" s="83"/>
      <c r="C888" s="83"/>
      <c r="D888" s="83"/>
      <c r="E888" s="83"/>
    </row>
    <row r="889" spans="1:5" ht="12.75" x14ac:dyDescent="0.2">
      <c r="A889" s="83"/>
      <c r="B889" s="83"/>
      <c r="C889" s="83"/>
      <c r="D889" s="83"/>
      <c r="E889" s="83"/>
    </row>
    <row r="890" spans="1:5" ht="12.75" x14ac:dyDescent="0.2">
      <c r="A890" s="83"/>
      <c r="B890" s="83"/>
      <c r="C890" s="83"/>
      <c r="D890" s="83"/>
      <c r="E890" s="83"/>
    </row>
    <row r="891" spans="1:5" ht="12.75" x14ac:dyDescent="0.2">
      <c r="A891" s="83"/>
      <c r="B891" s="83"/>
      <c r="C891" s="83"/>
      <c r="D891" s="83"/>
      <c r="E891" s="83"/>
    </row>
    <row r="892" spans="1:5" ht="12.75" x14ac:dyDescent="0.2">
      <c r="A892" s="83"/>
      <c r="B892" s="83"/>
      <c r="C892" s="83"/>
      <c r="D892" s="83"/>
      <c r="E892" s="83"/>
    </row>
    <row r="893" spans="1:5" ht="12.75" x14ac:dyDescent="0.2">
      <c r="A893" s="83"/>
      <c r="B893" s="83"/>
      <c r="C893" s="83"/>
      <c r="D893" s="83"/>
      <c r="E893" s="83"/>
    </row>
    <row r="894" spans="1:5" ht="12.75" x14ac:dyDescent="0.2">
      <c r="A894" s="83"/>
      <c r="B894" s="83"/>
      <c r="C894" s="83"/>
      <c r="D894" s="83"/>
      <c r="E894" s="83"/>
    </row>
    <row r="895" spans="1:5" ht="12.75" x14ac:dyDescent="0.2">
      <c r="A895" s="83"/>
      <c r="B895" s="83"/>
      <c r="C895" s="83"/>
      <c r="D895" s="83"/>
      <c r="E895" s="83"/>
    </row>
    <row r="896" spans="1:5" ht="12.75" x14ac:dyDescent="0.2">
      <c r="A896" s="83"/>
      <c r="B896" s="83"/>
      <c r="C896" s="83"/>
      <c r="D896" s="83"/>
      <c r="E896" s="83"/>
    </row>
    <row r="897" spans="1:5" ht="12.75" x14ac:dyDescent="0.2">
      <c r="A897" s="83"/>
      <c r="B897" s="83"/>
      <c r="C897" s="83"/>
      <c r="D897" s="83"/>
      <c r="E897" s="83"/>
    </row>
    <row r="898" spans="1:5" ht="12.75" x14ac:dyDescent="0.2">
      <c r="A898" s="83"/>
      <c r="B898" s="83"/>
      <c r="C898" s="83"/>
      <c r="D898" s="83"/>
      <c r="E898" s="83"/>
    </row>
    <row r="899" spans="1:5" ht="12.75" x14ac:dyDescent="0.2">
      <c r="A899" s="83"/>
      <c r="B899" s="83"/>
      <c r="C899" s="83"/>
      <c r="D899" s="83"/>
      <c r="E899" s="83"/>
    </row>
    <row r="900" spans="1:5" ht="12.75" x14ac:dyDescent="0.2">
      <c r="A900" s="83"/>
      <c r="B900" s="83"/>
      <c r="C900" s="83"/>
      <c r="D900" s="83"/>
      <c r="E900" s="83"/>
    </row>
    <row r="901" spans="1:5" ht="12.75" x14ac:dyDescent="0.2">
      <c r="A901" s="83"/>
      <c r="B901" s="83"/>
      <c r="C901" s="83"/>
      <c r="D901" s="83"/>
      <c r="E901" s="83"/>
    </row>
    <row r="902" spans="1:5" ht="12.75" x14ac:dyDescent="0.2">
      <c r="A902" s="83"/>
      <c r="B902" s="83"/>
      <c r="C902" s="83"/>
      <c r="D902" s="83"/>
      <c r="E902" s="83"/>
    </row>
    <row r="903" spans="1:5" ht="12.75" x14ac:dyDescent="0.2">
      <c r="A903" s="83"/>
      <c r="B903" s="83"/>
      <c r="C903" s="83"/>
      <c r="D903" s="83"/>
      <c r="E903" s="83"/>
    </row>
    <row r="904" spans="1:5" ht="12.75" x14ac:dyDescent="0.2">
      <c r="A904" s="83"/>
      <c r="B904" s="83"/>
      <c r="C904" s="83"/>
      <c r="D904" s="83"/>
      <c r="E904" s="83"/>
    </row>
    <row r="905" spans="1:5" ht="12.75" x14ac:dyDescent="0.2">
      <c r="A905" s="83"/>
      <c r="B905" s="83"/>
      <c r="C905" s="83"/>
      <c r="D905" s="83"/>
      <c r="E905" s="83"/>
    </row>
    <row r="906" spans="1:5" ht="12.75" x14ac:dyDescent="0.2">
      <c r="A906" s="83"/>
      <c r="B906" s="83"/>
      <c r="C906" s="83"/>
      <c r="D906" s="83"/>
      <c r="E906" s="83"/>
    </row>
    <row r="907" spans="1:5" ht="12.75" x14ac:dyDescent="0.2">
      <c r="A907" s="83"/>
      <c r="B907" s="83"/>
      <c r="C907" s="83"/>
      <c r="D907" s="83"/>
      <c r="E907" s="83"/>
    </row>
    <row r="908" spans="1:5" ht="12.75" x14ac:dyDescent="0.2">
      <c r="A908" s="83"/>
      <c r="B908" s="83"/>
      <c r="C908" s="83"/>
      <c r="D908" s="83"/>
      <c r="E908" s="83"/>
    </row>
    <row r="909" spans="1:5" ht="12.75" x14ac:dyDescent="0.2">
      <c r="A909" s="83"/>
      <c r="B909" s="83"/>
      <c r="C909" s="83"/>
      <c r="D909" s="83"/>
      <c r="E909" s="83"/>
    </row>
    <row r="910" spans="1:5" ht="12.75" x14ac:dyDescent="0.2">
      <c r="A910" s="83"/>
      <c r="B910" s="83"/>
      <c r="C910" s="83"/>
      <c r="D910" s="83"/>
      <c r="E910" s="83"/>
    </row>
    <row r="911" spans="1:5" ht="12.75" x14ac:dyDescent="0.2">
      <c r="A911" s="83"/>
      <c r="B911" s="83"/>
      <c r="C911" s="83"/>
      <c r="D911" s="83"/>
      <c r="E911" s="83"/>
    </row>
    <row r="912" spans="1:5" ht="12.75" x14ac:dyDescent="0.2">
      <c r="A912" s="83"/>
      <c r="B912" s="83"/>
      <c r="C912" s="83"/>
      <c r="D912" s="83"/>
      <c r="E912" s="83"/>
    </row>
    <row r="913" spans="1:5" ht="12.75" x14ac:dyDescent="0.2">
      <c r="A913" s="83"/>
      <c r="B913" s="83"/>
      <c r="C913" s="83"/>
      <c r="D913" s="83"/>
      <c r="E913" s="83"/>
    </row>
    <row r="914" spans="1:5" ht="12.75" x14ac:dyDescent="0.2">
      <c r="A914" s="83"/>
      <c r="B914" s="83"/>
      <c r="C914" s="83"/>
      <c r="D914" s="83"/>
      <c r="E914" s="83"/>
    </row>
    <row r="915" spans="1:5" ht="12.75" x14ac:dyDescent="0.2">
      <c r="A915" s="83"/>
      <c r="B915" s="83"/>
      <c r="C915" s="83"/>
      <c r="D915" s="83"/>
      <c r="E915" s="83"/>
    </row>
    <row r="916" spans="1:5" ht="12.75" x14ac:dyDescent="0.2">
      <c r="A916" s="83"/>
      <c r="B916" s="83"/>
      <c r="C916" s="83"/>
      <c r="D916" s="83"/>
      <c r="E916" s="83"/>
    </row>
    <row r="917" spans="1:5" ht="12.75" x14ac:dyDescent="0.2">
      <c r="A917" s="83"/>
      <c r="B917" s="83"/>
      <c r="C917" s="83"/>
      <c r="D917" s="83"/>
      <c r="E917" s="83"/>
    </row>
    <row r="918" spans="1:5" ht="12.75" x14ac:dyDescent="0.2">
      <c r="A918" s="83"/>
      <c r="B918" s="83"/>
      <c r="C918" s="83"/>
      <c r="D918" s="83"/>
      <c r="E918" s="83"/>
    </row>
    <row r="919" spans="1:5" ht="12.75" x14ac:dyDescent="0.2">
      <c r="A919" s="83"/>
      <c r="B919" s="83"/>
      <c r="C919" s="83"/>
      <c r="D919" s="83"/>
      <c r="E919" s="83"/>
    </row>
    <row r="920" spans="1:5" ht="12.75" x14ac:dyDescent="0.2">
      <c r="A920" s="83"/>
      <c r="B920" s="83"/>
      <c r="C920" s="83"/>
      <c r="D920" s="83"/>
      <c r="E920" s="83"/>
    </row>
    <row r="921" spans="1:5" ht="12.75" x14ac:dyDescent="0.2">
      <c r="A921" s="83"/>
      <c r="B921" s="83"/>
      <c r="C921" s="83"/>
      <c r="D921" s="83"/>
      <c r="E921" s="83"/>
    </row>
    <row r="922" spans="1:5" ht="12.75" x14ac:dyDescent="0.2">
      <c r="A922" s="83"/>
      <c r="B922" s="83"/>
      <c r="C922" s="83"/>
      <c r="D922" s="83"/>
      <c r="E922" s="83"/>
    </row>
    <row r="923" spans="1:5" ht="12.75" x14ac:dyDescent="0.2">
      <c r="A923" s="83"/>
      <c r="B923" s="83"/>
      <c r="C923" s="83"/>
      <c r="D923" s="83"/>
      <c r="E923" s="83"/>
    </row>
    <row r="924" spans="1:5" ht="12.75" x14ac:dyDescent="0.2">
      <c r="A924" s="83"/>
      <c r="B924" s="83"/>
      <c r="C924" s="83"/>
      <c r="D924" s="83"/>
      <c r="E924" s="83"/>
    </row>
    <row r="925" spans="1:5" ht="12.75" x14ac:dyDescent="0.2">
      <c r="A925" s="83"/>
      <c r="B925" s="83"/>
      <c r="C925" s="83"/>
      <c r="D925" s="83"/>
      <c r="E925" s="83"/>
    </row>
    <row r="926" spans="1:5" ht="12.75" x14ac:dyDescent="0.2">
      <c r="A926" s="83"/>
      <c r="B926" s="83"/>
      <c r="C926" s="83"/>
      <c r="D926" s="83"/>
      <c r="E926" s="83"/>
    </row>
    <row r="927" spans="1:5" ht="12.75" x14ac:dyDescent="0.2">
      <c r="A927" s="83"/>
      <c r="B927" s="83"/>
      <c r="C927" s="83"/>
      <c r="D927" s="83"/>
      <c r="E927" s="83"/>
    </row>
    <row r="928" spans="1:5" ht="12.75" x14ac:dyDescent="0.2">
      <c r="A928" s="83"/>
      <c r="B928" s="83"/>
      <c r="C928" s="83"/>
      <c r="D928" s="83"/>
      <c r="E928" s="83"/>
    </row>
    <row r="929" spans="1:5" ht="12.75" x14ac:dyDescent="0.2">
      <c r="A929" s="83"/>
      <c r="B929" s="83"/>
      <c r="C929" s="83"/>
      <c r="D929" s="83"/>
      <c r="E929" s="83"/>
    </row>
    <row r="930" spans="1:5" ht="12.75" x14ac:dyDescent="0.2">
      <c r="A930" s="83"/>
      <c r="B930" s="83"/>
      <c r="C930" s="83"/>
      <c r="D930" s="83"/>
      <c r="E930" s="83"/>
    </row>
    <row r="931" spans="1:5" ht="12.75" x14ac:dyDescent="0.2">
      <c r="A931" s="83"/>
      <c r="B931" s="83"/>
      <c r="C931" s="83"/>
      <c r="D931" s="83"/>
      <c r="E931" s="83"/>
    </row>
    <row r="932" spans="1:5" ht="12.75" x14ac:dyDescent="0.2">
      <c r="A932" s="83"/>
      <c r="B932" s="83"/>
      <c r="C932" s="83"/>
      <c r="D932" s="83"/>
      <c r="E932" s="83"/>
    </row>
    <row r="933" spans="1:5" ht="12.75" x14ac:dyDescent="0.2">
      <c r="A933" s="83"/>
      <c r="B933" s="83"/>
      <c r="C933" s="83"/>
      <c r="D933" s="83"/>
      <c r="E933" s="83"/>
    </row>
    <row r="934" spans="1:5" ht="12.75" x14ac:dyDescent="0.2">
      <c r="A934" s="83"/>
      <c r="B934" s="83"/>
      <c r="C934" s="83"/>
      <c r="D934" s="83"/>
      <c r="E934" s="83"/>
    </row>
    <row r="935" spans="1:5" ht="12.75" x14ac:dyDescent="0.2">
      <c r="A935" s="83"/>
      <c r="B935" s="83"/>
      <c r="C935" s="83"/>
      <c r="D935" s="83"/>
      <c r="E935" s="83"/>
    </row>
    <row r="936" spans="1:5" ht="12.75" x14ac:dyDescent="0.2">
      <c r="A936" s="83"/>
      <c r="B936" s="83"/>
      <c r="C936" s="83"/>
      <c r="D936" s="83"/>
      <c r="E936" s="83"/>
    </row>
    <row r="937" spans="1:5" ht="12.75" x14ac:dyDescent="0.2">
      <c r="A937" s="83"/>
      <c r="B937" s="83"/>
      <c r="C937" s="83"/>
      <c r="D937" s="83"/>
      <c r="E937" s="83"/>
    </row>
    <row r="938" spans="1:5" ht="12.75" x14ac:dyDescent="0.2">
      <c r="A938" s="83"/>
      <c r="B938" s="83"/>
      <c r="C938" s="83"/>
      <c r="D938" s="83"/>
      <c r="E938" s="83"/>
    </row>
    <row r="939" spans="1:5" ht="12.75" x14ac:dyDescent="0.2">
      <c r="A939" s="83"/>
      <c r="B939" s="83"/>
      <c r="C939" s="83"/>
      <c r="D939" s="83"/>
      <c r="E939" s="83"/>
    </row>
    <row r="940" spans="1:5" ht="12.75" x14ac:dyDescent="0.2">
      <c r="A940" s="83"/>
      <c r="B940" s="83"/>
      <c r="C940" s="83"/>
      <c r="D940" s="83"/>
      <c r="E940" s="83"/>
    </row>
    <row r="941" spans="1:5" ht="12.75" x14ac:dyDescent="0.2">
      <c r="A941" s="83"/>
      <c r="B941" s="83"/>
      <c r="C941" s="83"/>
      <c r="D941" s="83"/>
      <c r="E941" s="83"/>
    </row>
    <row r="942" spans="1:5" ht="12.75" x14ac:dyDescent="0.2">
      <c r="A942" s="83"/>
      <c r="B942" s="83"/>
      <c r="C942" s="83"/>
      <c r="D942" s="83"/>
      <c r="E942" s="83"/>
    </row>
    <row r="943" spans="1:5" ht="12.75" x14ac:dyDescent="0.2">
      <c r="A943" s="83"/>
      <c r="B943" s="83"/>
      <c r="C943" s="83"/>
      <c r="D943" s="83"/>
      <c r="E943" s="83"/>
    </row>
    <row r="944" spans="1:5" ht="12.75" x14ac:dyDescent="0.2">
      <c r="A944" s="83"/>
      <c r="B944" s="83"/>
      <c r="C944" s="83"/>
      <c r="D944" s="83"/>
      <c r="E944" s="83"/>
    </row>
    <row r="945" spans="1:5" ht="12.75" x14ac:dyDescent="0.2">
      <c r="A945" s="83"/>
      <c r="B945" s="83"/>
      <c r="C945" s="83"/>
      <c r="D945" s="83"/>
      <c r="E945" s="83"/>
    </row>
    <row r="946" spans="1:5" ht="12.75" x14ac:dyDescent="0.2">
      <c r="A946" s="83"/>
      <c r="B946" s="83"/>
      <c r="C946" s="83"/>
      <c r="D946" s="83"/>
      <c r="E946" s="83"/>
    </row>
    <row r="947" spans="1:5" ht="12.75" x14ac:dyDescent="0.2">
      <c r="A947" s="83"/>
      <c r="B947" s="83"/>
      <c r="C947" s="83"/>
      <c r="D947" s="83"/>
      <c r="E947" s="83"/>
    </row>
    <row r="948" spans="1:5" ht="12.75" x14ac:dyDescent="0.2">
      <c r="A948" s="83"/>
      <c r="B948" s="83"/>
      <c r="C948" s="83"/>
      <c r="D948" s="83"/>
      <c r="E948" s="83"/>
    </row>
    <row r="949" spans="1:5" ht="12.75" x14ac:dyDescent="0.2">
      <c r="A949" s="83"/>
      <c r="B949" s="83"/>
      <c r="C949" s="83"/>
      <c r="D949" s="83"/>
      <c r="E949" s="83"/>
    </row>
    <row r="950" spans="1:5" ht="12.75" x14ac:dyDescent="0.2">
      <c r="A950" s="83"/>
      <c r="B950" s="83"/>
      <c r="C950" s="83"/>
      <c r="D950" s="83"/>
      <c r="E950" s="83"/>
    </row>
    <row r="951" spans="1:5" ht="12.75" x14ac:dyDescent="0.2">
      <c r="A951" s="83"/>
      <c r="B951" s="83"/>
      <c r="C951" s="83"/>
      <c r="D951" s="83"/>
      <c r="E951" s="83"/>
    </row>
    <row r="952" spans="1:5" ht="12.75" x14ac:dyDescent="0.2">
      <c r="A952" s="83"/>
      <c r="B952" s="83"/>
      <c r="C952" s="83"/>
      <c r="D952" s="83"/>
      <c r="E952" s="83"/>
    </row>
    <row r="953" spans="1:5" ht="12.75" x14ac:dyDescent="0.2">
      <c r="A953" s="83"/>
      <c r="B953" s="83"/>
      <c r="C953" s="83"/>
      <c r="D953" s="83"/>
      <c r="E953" s="83"/>
    </row>
    <row r="954" spans="1:5" ht="12.75" x14ac:dyDescent="0.2">
      <c r="A954" s="83"/>
      <c r="B954" s="83"/>
      <c r="C954" s="83"/>
      <c r="D954" s="83"/>
      <c r="E954" s="83"/>
    </row>
    <row r="955" spans="1:5" ht="12.75" x14ac:dyDescent="0.2">
      <c r="A955" s="83"/>
      <c r="B955" s="83"/>
      <c r="C955" s="83"/>
      <c r="D955" s="83"/>
      <c r="E955" s="83"/>
    </row>
    <row r="956" spans="1:5" ht="12.75" x14ac:dyDescent="0.2">
      <c r="A956" s="83"/>
      <c r="B956" s="83"/>
      <c r="C956" s="83"/>
      <c r="D956" s="83"/>
      <c r="E956" s="83"/>
    </row>
    <row r="957" spans="1:5" ht="12.75" x14ac:dyDescent="0.2">
      <c r="A957" s="83"/>
      <c r="B957" s="83"/>
      <c r="C957" s="83"/>
      <c r="D957" s="83"/>
      <c r="E957" s="83"/>
    </row>
    <row r="958" spans="1:5" ht="12.75" x14ac:dyDescent="0.2">
      <c r="A958" s="83"/>
      <c r="B958" s="83"/>
      <c r="C958" s="83"/>
      <c r="D958" s="83"/>
      <c r="E958" s="83"/>
    </row>
    <row r="959" spans="1:5" ht="12.75" x14ac:dyDescent="0.2">
      <c r="A959" s="83"/>
      <c r="B959" s="83"/>
      <c r="C959" s="83"/>
      <c r="D959" s="83"/>
      <c r="E959" s="83"/>
    </row>
    <row r="960" spans="1:5" ht="12.75" x14ac:dyDescent="0.2">
      <c r="A960" s="83"/>
      <c r="B960" s="83"/>
      <c r="C960" s="83"/>
      <c r="D960" s="83"/>
      <c r="E960" s="83"/>
    </row>
    <row r="961" spans="1:5" ht="12.75" x14ac:dyDescent="0.2">
      <c r="A961" s="83"/>
      <c r="B961" s="83"/>
      <c r="C961" s="83"/>
      <c r="D961" s="83"/>
      <c r="E961" s="83"/>
    </row>
    <row r="962" spans="1:5" ht="12.75" x14ac:dyDescent="0.2">
      <c r="A962" s="83"/>
      <c r="B962" s="83"/>
      <c r="C962" s="83"/>
      <c r="D962" s="83"/>
      <c r="E962" s="83"/>
    </row>
    <row r="963" spans="1:5" ht="12.75" x14ac:dyDescent="0.2">
      <c r="A963" s="83"/>
      <c r="B963" s="83"/>
      <c r="C963" s="83"/>
      <c r="D963" s="83"/>
      <c r="E963" s="83"/>
    </row>
    <row r="964" spans="1:5" ht="12.75" x14ac:dyDescent="0.2">
      <c r="A964" s="83"/>
      <c r="B964" s="83"/>
      <c r="C964" s="83"/>
      <c r="D964" s="83"/>
      <c r="E964" s="83"/>
    </row>
    <row r="965" spans="1:5" ht="12.75" x14ac:dyDescent="0.2">
      <c r="A965" s="83"/>
      <c r="B965" s="83"/>
      <c r="C965" s="83"/>
      <c r="D965" s="83"/>
      <c r="E965" s="83"/>
    </row>
    <row r="966" spans="1:5" ht="12.75" x14ac:dyDescent="0.2">
      <c r="A966" s="83"/>
      <c r="B966" s="83"/>
      <c r="C966" s="83"/>
      <c r="D966" s="83"/>
      <c r="E966" s="83"/>
    </row>
    <row r="967" spans="1:5" ht="12.75" x14ac:dyDescent="0.2">
      <c r="A967" s="83"/>
      <c r="B967" s="83"/>
      <c r="C967" s="83"/>
      <c r="D967" s="83"/>
      <c r="E967" s="83"/>
    </row>
    <row r="968" spans="1:5" ht="12.75" x14ac:dyDescent="0.2">
      <c r="A968" s="83"/>
      <c r="B968" s="83"/>
      <c r="C968" s="83"/>
      <c r="D968" s="83"/>
      <c r="E968" s="83"/>
    </row>
    <row r="969" spans="1:5" ht="12.75" x14ac:dyDescent="0.2">
      <c r="A969" s="83"/>
      <c r="B969" s="83"/>
      <c r="C969" s="83"/>
      <c r="D969" s="83"/>
      <c r="E969" s="83"/>
    </row>
    <row r="970" spans="1:5" ht="12.75" x14ac:dyDescent="0.2">
      <c r="A970" s="83"/>
      <c r="B970" s="83"/>
      <c r="C970" s="83"/>
      <c r="D970" s="83"/>
      <c r="E970" s="83"/>
    </row>
    <row r="971" spans="1:5" ht="12.75" x14ac:dyDescent="0.2">
      <c r="A971" s="83"/>
      <c r="B971" s="83"/>
      <c r="C971" s="83"/>
      <c r="D971" s="83"/>
      <c r="E971" s="83"/>
    </row>
    <row r="972" spans="1:5" ht="12.75" x14ac:dyDescent="0.2">
      <c r="A972" s="83"/>
      <c r="B972" s="83"/>
      <c r="C972" s="83"/>
      <c r="D972" s="83"/>
      <c r="E972" s="83"/>
    </row>
    <row r="973" spans="1:5" ht="12.75" x14ac:dyDescent="0.2">
      <c r="A973" s="83"/>
      <c r="B973" s="83"/>
      <c r="C973" s="83"/>
      <c r="D973" s="83"/>
      <c r="E973" s="83"/>
    </row>
    <row r="974" spans="1:5" ht="12.75" x14ac:dyDescent="0.2">
      <c r="A974" s="83"/>
      <c r="B974" s="83"/>
      <c r="C974" s="83"/>
      <c r="D974" s="83"/>
      <c r="E974" s="83"/>
    </row>
    <row r="975" spans="1:5" ht="12.75" x14ac:dyDescent="0.2">
      <c r="A975" s="83"/>
      <c r="B975" s="83"/>
      <c r="C975" s="83"/>
      <c r="D975" s="83"/>
      <c r="E975" s="83"/>
    </row>
    <row r="976" spans="1:5" ht="12.75" x14ac:dyDescent="0.2">
      <c r="A976" s="83"/>
      <c r="B976" s="83"/>
      <c r="C976" s="83"/>
      <c r="D976" s="83"/>
      <c r="E976" s="83"/>
    </row>
    <row r="977" spans="1:5" ht="12.75" x14ac:dyDescent="0.2">
      <c r="A977" s="83"/>
      <c r="B977" s="83"/>
      <c r="C977" s="83"/>
      <c r="D977" s="83"/>
      <c r="E977" s="83"/>
    </row>
    <row r="978" spans="1:5" ht="12.75" x14ac:dyDescent="0.2">
      <c r="A978" s="83"/>
      <c r="B978" s="83"/>
      <c r="C978" s="83"/>
      <c r="D978" s="83"/>
      <c r="E978" s="83"/>
    </row>
    <row r="979" spans="1:5" ht="12.75" x14ac:dyDescent="0.2">
      <c r="A979" s="83"/>
      <c r="B979" s="83"/>
      <c r="C979" s="83"/>
      <c r="D979" s="83"/>
      <c r="E979" s="83"/>
    </row>
    <row r="980" spans="1:5" ht="12.75" x14ac:dyDescent="0.2">
      <c r="A980" s="83"/>
      <c r="B980" s="83"/>
      <c r="C980" s="83"/>
      <c r="D980" s="83"/>
      <c r="E980" s="83"/>
    </row>
    <row r="981" spans="1:5" ht="12.75" x14ac:dyDescent="0.2">
      <c r="A981" s="83"/>
      <c r="B981" s="83"/>
      <c r="C981" s="83"/>
      <c r="D981" s="83"/>
      <c r="E981" s="83"/>
    </row>
    <row r="982" spans="1:5" ht="12.75" x14ac:dyDescent="0.2">
      <c r="A982" s="83"/>
      <c r="B982" s="83"/>
      <c r="C982" s="83"/>
      <c r="D982" s="83"/>
      <c r="E982" s="83"/>
    </row>
    <row r="983" spans="1:5" ht="12.75" x14ac:dyDescent="0.2">
      <c r="A983" s="83"/>
      <c r="B983" s="83"/>
      <c r="C983" s="83"/>
      <c r="D983" s="83"/>
      <c r="E983" s="83"/>
    </row>
    <row r="984" spans="1:5" ht="12.75" x14ac:dyDescent="0.2">
      <c r="A984" s="83"/>
      <c r="B984" s="83"/>
      <c r="C984" s="83"/>
      <c r="D984" s="83"/>
      <c r="E984" s="83"/>
    </row>
    <row r="985" spans="1:5" ht="12.75" x14ac:dyDescent="0.2">
      <c r="A985" s="83"/>
      <c r="B985" s="83"/>
      <c r="C985" s="83"/>
      <c r="D985" s="83"/>
      <c r="E985" s="83"/>
    </row>
    <row r="986" spans="1:5" ht="12.75" x14ac:dyDescent="0.2">
      <c r="A986" s="83"/>
      <c r="B986" s="83"/>
      <c r="C986" s="83"/>
      <c r="D986" s="83"/>
      <c r="E986" s="83"/>
    </row>
    <row r="987" spans="1:5" ht="12.75" x14ac:dyDescent="0.2">
      <c r="A987" s="83"/>
      <c r="B987" s="83"/>
      <c r="C987" s="83"/>
      <c r="D987" s="83"/>
      <c r="E987" s="83"/>
    </row>
    <row r="988" spans="1:5" ht="12.75" x14ac:dyDescent="0.2">
      <c r="A988" s="83"/>
      <c r="B988" s="83"/>
      <c r="C988" s="83"/>
      <c r="D988" s="83"/>
      <c r="E988" s="83"/>
    </row>
    <row r="989" spans="1:5" ht="12.75" x14ac:dyDescent="0.2">
      <c r="A989" s="83"/>
      <c r="B989" s="83"/>
      <c r="C989" s="83"/>
      <c r="D989" s="83"/>
      <c r="E989" s="83"/>
    </row>
    <row r="990" spans="1:5" ht="12.75" x14ac:dyDescent="0.2">
      <c r="A990" s="83"/>
      <c r="B990" s="83"/>
      <c r="C990" s="83"/>
      <c r="D990" s="83"/>
      <c r="E990" s="83"/>
    </row>
    <row r="991" spans="1:5" ht="12.75" x14ac:dyDescent="0.2">
      <c r="A991" s="83"/>
      <c r="B991" s="83"/>
      <c r="C991" s="83"/>
      <c r="D991" s="83"/>
      <c r="E991" s="83"/>
    </row>
    <row r="992" spans="1:5" ht="12.75" x14ac:dyDescent="0.2">
      <c r="A992" s="83"/>
      <c r="B992" s="83"/>
      <c r="C992" s="83"/>
      <c r="D992" s="83"/>
      <c r="E992" s="83"/>
    </row>
    <row r="993" spans="1:5" ht="12.75" x14ac:dyDescent="0.2">
      <c r="A993" s="83"/>
      <c r="B993" s="83"/>
      <c r="C993" s="83"/>
      <c r="D993" s="83"/>
      <c r="E993" s="83"/>
    </row>
    <row r="994" spans="1:5" ht="12.75" x14ac:dyDescent="0.2">
      <c r="A994" s="83"/>
      <c r="B994" s="83"/>
      <c r="C994" s="83"/>
      <c r="D994" s="83"/>
      <c r="E994" s="83"/>
    </row>
    <row r="995" spans="1:5" ht="12.75" x14ac:dyDescent="0.2">
      <c r="A995" s="83"/>
      <c r="B995" s="83"/>
      <c r="C995" s="83"/>
      <c r="D995" s="83"/>
      <c r="E995" s="83"/>
    </row>
    <row r="996" spans="1:5" ht="12.75" x14ac:dyDescent="0.2">
      <c r="A996" s="83"/>
      <c r="B996" s="83"/>
      <c r="C996" s="83"/>
      <c r="D996" s="83"/>
      <c r="E996" s="83"/>
    </row>
    <row r="997" spans="1:5" ht="12.75" x14ac:dyDescent="0.2">
      <c r="A997" s="83"/>
      <c r="B997" s="83"/>
      <c r="C997" s="83"/>
      <c r="D997" s="83"/>
      <c r="E997" s="83"/>
    </row>
    <row r="998" spans="1:5" ht="12.75" x14ac:dyDescent="0.2">
      <c r="A998" s="83"/>
      <c r="B998" s="83"/>
      <c r="C998" s="83"/>
      <c r="D998" s="83"/>
      <c r="E998" s="83"/>
    </row>
    <row r="999" spans="1:5" ht="12.75" x14ac:dyDescent="0.2">
      <c r="A999" s="83"/>
      <c r="B999" s="83"/>
      <c r="C999" s="83"/>
      <c r="D999" s="83"/>
      <c r="E999" s="83"/>
    </row>
    <row r="1000" spans="1:5" ht="12.75" x14ac:dyDescent="0.2">
      <c r="A1000" s="83"/>
      <c r="B1000" s="83"/>
      <c r="C1000" s="83"/>
      <c r="D1000" s="83"/>
      <c r="E1000" s="83"/>
    </row>
    <row r="1001" spans="1:5" ht="12.75" x14ac:dyDescent="0.2">
      <c r="A1001" s="83"/>
      <c r="B1001" s="83"/>
      <c r="C1001" s="83"/>
      <c r="D1001" s="83"/>
      <c r="E1001" s="83"/>
    </row>
    <row r="1002" spans="1:5" ht="12.75" x14ac:dyDescent="0.2">
      <c r="A1002" s="83"/>
      <c r="B1002" s="83"/>
      <c r="C1002" s="83"/>
      <c r="D1002" s="83"/>
      <c r="E1002" s="83"/>
    </row>
    <row r="1003" spans="1:5" ht="12.75" x14ac:dyDescent="0.2">
      <c r="A1003" s="83"/>
      <c r="B1003" s="83"/>
      <c r="C1003" s="83"/>
      <c r="D1003" s="83"/>
      <c r="E1003" s="83"/>
    </row>
    <row r="1004" spans="1:5" ht="12.75" x14ac:dyDescent="0.2">
      <c r="A1004" s="83"/>
      <c r="B1004" s="83"/>
      <c r="C1004" s="83"/>
      <c r="D1004" s="83"/>
      <c r="E1004" s="83"/>
    </row>
    <row r="1005" spans="1:5" ht="12.75" x14ac:dyDescent="0.2">
      <c r="A1005" s="83"/>
      <c r="B1005" s="83"/>
      <c r="C1005" s="83"/>
      <c r="D1005" s="83"/>
      <c r="E1005" s="83"/>
    </row>
    <row r="1006" spans="1:5" ht="12.75" x14ac:dyDescent="0.2">
      <c r="A1006" s="83"/>
      <c r="B1006" s="83"/>
      <c r="C1006" s="83"/>
      <c r="D1006" s="83"/>
      <c r="E1006" s="83"/>
    </row>
    <row r="1007" spans="1:5" ht="12.75" x14ac:dyDescent="0.2">
      <c r="A1007" s="83"/>
      <c r="B1007" s="83"/>
      <c r="C1007" s="83"/>
      <c r="D1007" s="83"/>
      <c r="E1007" s="83"/>
    </row>
    <row r="1008" spans="1:5" ht="12.75" x14ac:dyDescent="0.2">
      <c r="A1008" s="83"/>
      <c r="B1008" s="83"/>
      <c r="C1008" s="83"/>
      <c r="D1008" s="83"/>
      <c r="E1008" s="83"/>
    </row>
    <row r="1009" spans="1:5" ht="12.75" x14ac:dyDescent="0.2">
      <c r="A1009" s="83"/>
      <c r="B1009" s="83"/>
      <c r="C1009" s="83"/>
      <c r="D1009" s="83"/>
      <c r="E1009" s="83"/>
    </row>
    <row r="1010" spans="1:5" ht="12.75" x14ac:dyDescent="0.2">
      <c r="A1010" s="83"/>
      <c r="B1010" s="83"/>
      <c r="C1010" s="83"/>
      <c r="D1010" s="83"/>
      <c r="E1010" s="83"/>
    </row>
    <row r="1011" spans="1:5" ht="12.75" x14ac:dyDescent="0.2">
      <c r="A1011" s="83"/>
      <c r="B1011" s="83"/>
      <c r="C1011" s="83"/>
      <c r="D1011" s="83"/>
      <c r="E1011" s="83"/>
    </row>
    <row r="1012" spans="1:5" ht="12.75" x14ac:dyDescent="0.2">
      <c r="A1012" s="83"/>
      <c r="B1012" s="83"/>
      <c r="C1012" s="83"/>
      <c r="D1012" s="83"/>
      <c r="E1012" s="83"/>
    </row>
    <row r="1013" spans="1:5" ht="12.75" x14ac:dyDescent="0.2">
      <c r="A1013" s="83"/>
      <c r="B1013" s="83"/>
      <c r="C1013" s="83"/>
      <c r="D1013" s="83"/>
      <c r="E1013" s="83"/>
    </row>
    <row r="1014" spans="1:5" ht="12.75" x14ac:dyDescent="0.2">
      <c r="A1014" s="83"/>
      <c r="B1014" s="83"/>
      <c r="C1014" s="83"/>
      <c r="D1014" s="83"/>
      <c r="E1014" s="83"/>
    </row>
    <row r="1015" spans="1:5" ht="12.75" x14ac:dyDescent="0.2">
      <c r="A1015" s="83"/>
      <c r="B1015" s="83"/>
      <c r="C1015" s="83"/>
      <c r="D1015" s="83"/>
      <c r="E1015" s="83"/>
    </row>
    <row r="1016" spans="1:5" ht="12.75" x14ac:dyDescent="0.2">
      <c r="A1016" s="83"/>
      <c r="B1016" s="83"/>
      <c r="C1016" s="83"/>
      <c r="D1016" s="83"/>
      <c r="E1016" s="83"/>
    </row>
    <row r="1017" spans="1:5" ht="12.75" x14ac:dyDescent="0.2">
      <c r="A1017" s="83"/>
      <c r="B1017" s="83"/>
      <c r="C1017" s="83"/>
      <c r="D1017" s="83"/>
      <c r="E1017" s="83"/>
    </row>
    <row r="1018" spans="1:5" ht="12.75" x14ac:dyDescent="0.2">
      <c r="A1018" s="83"/>
      <c r="B1018" s="83"/>
      <c r="C1018" s="83"/>
      <c r="D1018" s="83"/>
      <c r="E1018" s="83"/>
    </row>
    <row r="1019" spans="1:5" ht="12.75" x14ac:dyDescent="0.2">
      <c r="A1019" s="83"/>
      <c r="B1019" s="83"/>
      <c r="C1019" s="83"/>
      <c r="D1019" s="83"/>
      <c r="E1019" s="83"/>
    </row>
    <row r="1020" spans="1:5" ht="12.75" x14ac:dyDescent="0.2">
      <c r="A1020" s="83"/>
      <c r="B1020" s="83"/>
      <c r="C1020" s="83"/>
      <c r="D1020" s="83"/>
      <c r="E1020" s="83"/>
    </row>
    <row r="1021" spans="1:5" ht="12.75" x14ac:dyDescent="0.2">
      <c r="A1021" s="83"/>
      <c r="B1021" s="83"/>
      <c r="C1021" s="83"/>
      <c r="D1021" s="83"/>
      <c r="E1021" s="83"/>
    </row>
    <row r="1022" spans="1:5" ht="12.75" x14ac:dyDescent="0.2">
      <c r="A1022" s="83"/>
      <c r="B1022" s="83"/>
      <c r="C1022" s="83"/>
      <c r="D1022" s="83"/>
      <c r="E1022" s="83"/>
    </row>
    <row r="1023" spans="1:5" ht="12.75" x14ac:dyDescent="0.2">
      <c r="A1023" s="83"/>
      <c r="B1023" s="83"/>
      <c r="C1023" s="83"/>
      <c r="D1023" s="83"/>
      <c r="E1023" s="83"/>
    </row>
    <row r="1024" spans="1:5" ht="12.75" x14ac:dyDescent="0.2">
      <c r="A1024" s="83"/>
      <c r="B1024" s="83"/>
      <c r="C1024" s="83"/>
      <c r="D1024" s="83"/>
      <c r="E1024" s="83"/>
    </row>
    <row r="1025" spans="1:5" ht="12.75" x14ac:dyDescent="0.2">
      <c r="A1025" s="83"/>
      <c r="B1025" s="83"/>
      <c r="C1025" s="83"/>
      <c r="D1025" s="83"/>
      <c r="E1025" s="83"/>
    </row>
    <row r="1026" spans="1:5" ht="12.75" x14ac:dyDescent="0.2">
      <c r="A1026" s="83"/>
      <c r="B1026" s="83"/>
      <c r="C1026" s="83"/>
      <c r="D1026" s="83"/>
      <c r="E1026" s="83"/>
    </row>
    <row r="1027" spans="1:5" ht="12.75" x14ac:dyDescent="0.2">
      <c r="A1027" s="83"/>
      <c r="B1027" s="83"/>
      <c r="C1027" s="83"/>
      <c r="D1027" s="83"/>
      <c r="E1027" s="83"/>
    </row>
    <row r="1028" spans="1:5" ht="12.75" x14ac:dyDescent="0.2">
      <c r="A1028" s="83"/>
      <c r="B1028" s="83"/>
      <c r="C1028" s="83"/>
      <c r="D1028" s="83"/>
      <c r="E1028" s="83"/>
    </row>
    <row r="1029" spans="1:5" ht="12.75" x14ac:dyDescent="0.2">
      <c r="A1029" s="83"/>
      <c r="B1029" s="83"/>
      <c r="C1029" s="83"/>
      <c r="D1029" s="83"/>
      <c r="E1029" s="83"/>
    </row>
    <row r="1030" spans="1:5" ht="12.75" x14ac:dyDescent="0.2">
      <c r="A1030" s="83"/>
      <c r="B1030" s="83"/>
      <c r="C1030" s="83"/>
      <c r="D1030" s="83"/>
      <c r="E1030" s="83"/>
    </row>
    <row r="1031" spans="1:5" ht="12.75" x14ac:dyDescent="0.2">
      <c r="A1031" s="83"/>
      <c r="B1031" s="83"/>
      <c r="C1031" s="83"/>
      <c r="D1031" s="83"/>
      <c r="E1031" s="83"/>
    </row>
    <row r="1032" spans="1:5" ht="12.75" x14ac:dyDescent="0.2">
      <c r="A1032" s="83"/>
      <c r="B1032" s="83"/>
      <c r="C1032" s="83"/>
      <c r="D1032" s="83"/>
      <c r="E1032" s="83"/>
    </row>
    <row r="1033" spans="1:5" ht="12.75" x14ac:dyDescent="0.2">
      <c r="A1033" s="83"/>
      <c r="B1033" s="83"/>
      <c r="C1033" s="83"/>
      <c r="D1033" s="83"/>
      <c r="E1033" s="83"/>
    </row>
    <row r="1034" spans="1:5" ht="12.75" x14ac:dyDescent="0.2">
      <c r="A1034" s="83"/>
      <c r="B1034" s="83"/>
      <c r="C1034" s="83"/>
      <c r="D1034" s="83"/>
      <c r="E1034" s="83"/>
    </row>
    <row r="1035" spans="1:5" ht="12.75" x14ac:dyDescent="0.2">
      <c r="A1035" s="83"/>
      <c r="B1035" s="83"/>
      <c r="C1035" s="83"/>
      <c r="D1035" s="83"/>
      <c r="E1035" s="83"/>
    </row>
    <row r="1036" spans="1:5" ht="12.75" x14ac:dyDescent="0.2">
      <c r="A1036" s="83"/>
      <c r="B1036" s="83"/>
      <c r="C1036" s="83"/>
      <c r="D1036" s="83"/>
      <c r="E1036" s="83"/>
    </row>
    <row r="1037" spans="1:5" ht="12.75" x14ac:dyDescent="0.2">
      <c r="A1037" s="83"/>
      <c r="B1037" s="83"/>
      <c r="C1037" s="83"/>
      <c r="D1037" s="83"/>
      <c r="E1037" s="83"/>
    </row>
    <row r="1038" spans="1:5" ht="12.75" x14ac:dyDescent="0.2">
      <c r="A1038" s="83"/>
      <c r="B1038" s="83"/>
      <c r="C1038" s="83"/>
      <c r="D1038" s="83"/>
      <c r="E1038" s="83"/>
    </row>
    <row r="1039" spans="1:5" ht="12.75" x14ac:dyDescent="0.2">
      <c r="A1039" s="83"/>
      <c r="B1039" s="83"/>
      <c r="C1039" s="83"/>
      <c r="D1039" s="83"/>
      <c r="E1039" s="83"/>
    </row>
    <row r="1040" spans="1:5" ht="12.75" x14ac:dyDescent="0.2">
      <c r="A1040" s="83"/>
      <c r="B1040" s="83"/>
      <c r="C1040" s="83"/>
      <c r="D1040" s="83"/>
      <c r="E1040" s="83"/>
    </row>
    <row r="1041" spans="1:5" ht="12.75" x14ac:dyDescent="0.2">
      <c r="A1041" s="83"/>
      <c r="B1041" s="83"/>
      <c r="C1041" s="83"/>
      <c r="D1041" s="83"/>
      <c r="E1041" s="83"/>
    </row>
    <row r="1042" spans="1:5" ht="12.75" x14ac:dyDescent="0.2">
      <c r="A1042" s="83"/>
      <c r="B1042" s="83"/>
      <c r="C1042" s="83"/>
      <c r="D1042" s="83"/>
      <c r="E1042" s="83"/>
    </row>
    <row r="1043" spans="1:5" ht="12.75" x14ac:dyDescent="0.2">
      <c r="A1043" s="83"/>
      <c r="B1043" s="83"/>
      <c r="C1043" s="83"/>
      <c r="D1043" s="83"/>
      <c r="E1043" s="83"/>
    </row>
    <row r="1044" spans="1:5" ht="12.75" x14ac:dyDescent="0.2">
      <c r="A1044" s="83"/>
      <c r="B1044" s="83"/>
      <c r="C1044" s="83"/>
      <c r="D1044" s="83"/>
      <c r="E1044" s="83"/>
    </row>
    <row r="1045" spans="1:5" ht="12.75" x14ac:dyDescent="0.2">
      <c r="A1045" s="83"/>
      <c r="B1045" s="83"/>
      <c r="C1045" s="83"/>
      <c r="D1045" s="83"/>
      <c r="E1045" s="83"/>
    </row>
    <row r="1046" spans="1:5" ht="12.75" x14ac:dyDescent="0.2">
      <c r="A1046" s="83"/>
      <c r="B1046" s="83"/>
      <c r="C1046" s="83"/>
      <c r="D1046" s="83"/>
      <c r="E1046" s="83"/>
    </row>
    <row r="1047" spans="1:5" ht="12.75" x14ac:dyDescent="0.2">
      <c r="A1047" s="83"/>
      <c r="B1047" s="83"/>
      <c r="C1047" s="83"/>
      <c r="D1047" s="83"/>
      <c r="E1047" s="83"/>
    </row>
    <row r="1048" spans="1:5" ht="12.75" x14ac:dyDescent="0.2">
      <c r="A1048" s="83"/>
      <c r="B1048" s="83"/>
      <c r="C1048" s="83"/>
      <c r="D1048" s="83"/>
      <c r="E1048" s="83"/>
    </row>
    <row r="1049" spans="1:5" ht="12.75" x14ac:dyDescent="0.2">
      <c r="A1049" s="83"/>
      <c r="B1049" s="83"/>
      <c r="C1049" s="83"/>
      <c r="D1049" s="83"/>
      <c r="E1049" s="83"/>
    </row>
    <row r="1050" spans="1:5" ht="12.75" x14ac:dyDescent="0.2">
      <c r="A1050" s="83"/>
      <c r="B1050" s="83"/>
      <c r="C1050" s="83"/>
      <c r="D1050" s="83"/>
      <c r="E1050" s="83"/>
    </row>
    <row r="1051" spans="1:5" ht="12.75" x14ac:dyDescent="0.2">
      <c r="A1051" s="83"/>
      <c r="B1051" s="83"/>
      <c r="C1051" s="83"/>
      <c r="D1051" s="83"/>
      <c r="E1051" s="83"/>
    </row>
    <row r="1052" spans="1:5" ht="12.75" x14ac:dyDescent="0.2">
      <c r="A1052" s="83"/>
      <c r="B1052" s="83"/>
      <c r="C1052" s="83"/>
      <c r="D1052" s="83"/>
      <c r="E1052" s="83"/>
    </row>
    <row r="1053" spans="1:5" ht="12.75" x14ac:dyDescent="0.2">
      <c r="A1053" s="83"/>
      <c r="B1053" s="83"/>
      <c r="C1053" s="83"/>
      <c r="D1053" s="83"/>
      <c r="E1053" s="83"/>
    </row>
    <row r="1054" spans="1:5" ht="12.75" x14ac:dyDescent="0.2">
      <c r="A1054" s="83"/>
      <c r="B1054" s="83"/>
      <c r="C1054" s="83"/>
      <c r="D1054" s="83"/>
      <c r="E1054" s="83"/>
    </row>
    <row r="1055" spans="1:5" ht="12.75" x14ac:dyDescent="0.2">
      <c r="A1055" s="83"/>
      <c r="B1055" s="83"/>
      <c r="C1055" s="83"/>
      <c r="D1055" s="83"/>
      <c r="E1055" s="83"/>
    </row>
    <row r="1056" spans="1:5" ht="12.75" x14ac:dyDescent="0.2">
      <c r="A1056" s="83"/>
      <c r="B1056" s="83"/>
      <c r="C1056" s="83"/>
      <c r="D1056" s="83"/>
      <c r="E1056" s="83"/>
    </row>
    <row r="1057" spans="1:5" ht="12.75" x14ac:dyDescent="0.2">
      <c r="A1057" s="83"/>
      <c r="B1057" s="83"/>
      <c r="C1057" s="83"/>
      <c r="D1057" s="83"/>
      <c r="E1057" s="83"/>
    </row>
    <row r="1058" spans="1:5" ht="12.75" x14ac:dyDescent="0.2">
      <c r="A1058" s="83"/>
      <c r="B1058" s="83"/>
      <c r="C1058" s="83"/>
      <c r="D1058" s="83"/>
      <c r="E1058" s="83"/>
    </row>
    <row r="1059" spans="1:5" ht="12.75" x14ac:dyDescent="0.2">
      <c r="A1059" s="83"/>
      <c r="B1059" s="83"/>
      <c r="C1059" s="83"/>
      <c r="D1059" s="83"/>
      <c r="E1059" s="83"/>
    </row>
    <row r="1060" spans="1:5" ht="12.75" x14ac:dyDescent="0.2">
      <c r="A1060" s="83"/>
      <c r="B1060" s="83"/>
      <c r="C1060" s="83"/>
      <c r="D1060" s="83"/>
      <c r="E1060" s="83"/>
    </row>
    <row r="1061" spans="1:5" ht="12.75" x14ac:dyDescent="0.2">
      <c r="A1061" s="83"/>
      <c r="B1061" s="83"/>
      <c r="C1061" s="83"/>
      <c r="D1061" s="83"/>
      <c r="E1061" s="83"/>
    </row>
    <row r="1062" spans="1:5" ht="12.75" x14ac:dyDescent="0.2">
      <c r="A1062" s="83"/>
      <c r="B1062" s="83"/>
      <c r="C1062" s="83"/>
      <c r="D1062" s="83"/>
      <c r="E1062" s="83"/>
    </row>
    <row r="1063" spans="1:5" ht="12.75" x14ac:dyDescent="0.2">
      <c r="A1063" s="83"/>
      <c r="B1063" s="83"/>
      <c r="C1063" s="83"/>
      <c r="D1063" s="83"/>
      <c r="E1063" s="83"/>
    </row>
    <row r="1064" spans="1:5" ht="12.75" x14ac:dyDescent="0.2">
      <c r="A1064" s="83"/>
      <c r="B1064" s="83"/>
      <c r="C1064" s="83"/>
      <c r="D1064" s="83"/>
      <c r="E1064" s="83"/>
    </row>
    <row r="1065" spans="1:5" ht="12.75" x14ac:dyDescent="0.2">
      <c r="A1065" s="83"/>
      <c r="B1065" s="83"/>
      <c r="C1065" s="83"/>
      <c r="D1065" s="83"/>
      <c r="E1065" s="83"/>
    </row>
    <row r="1066" spans="1:5" ht="12.75" x14ac:dyDescent="0.2">
      <c r="A1066" s="83"/>
      <c r="B1066" s="83"/>
      <c r="C1066" s="83"/>
      <c r="D1066" s="83"/>
      <c r="E1066" s="83"/>
    </row>
    <row r="1067" spans="1:5" ht="12.75" x14ac:dyDescent="0.2">
      <c r="A1067" s="83"/>
      <c r="B1067" s="83"/>
      <c r="C1067" s="83"/>
      <c r="D1067" s="83"/>
      <c r="E1067" s="83"/>
    </row>
    <row r="1068" spans="1:5" ht="12.75" x14ac:dyDescent="0.2">
      <c r="A1068" s="83"/>
      <c r="B1068" s="83"/>
      <c r="C1068" s="83"/>
      <c r="D1068" s="83"/>
      <c r="E1068" s="83"/>
    </row>
    <row r="1069" spans="1:5" ht="12.75" x14ac:dyDescent="0.2">
      <c r="A1069" s="83"/>
      <c r="B1069" s="83"/>
      <c r="C1069" s="83"/>
      <c r="D1069" s="83"/>
      <c r="E1069" s="83"/>
    </row>
    <row r="1070" spans="1:5" ht="12.75" x14ac:dyDescent="0.2">
      <c r="A1070" s="83"/>
      <c r="B1070" s="83"/>
      <c r="C1070" s="83"/>
      <c r="D1070" s="83"/>
      <c r="E1070" s="83"/>
    </row>
    <row r="1071" spans="1:5" ht="12.75" x14ac:dyDescent="0.2">
      <c r="A1071" s="83"/>
      <c r="B1071" s="83"/>
      <c r="C1071" s="83"/>
      <c r="D1071" s="83"/>
      <c r="E1071" s="83"/>
    </row>
    <row r="1072" spans="1:5" ht="12.75" x14ac:dyDescent="0.2">
      <c r="A1072" s="83"/>
      <c r="B1072" s="83"/>
      <c r="C1072" s="83"/>
      <c r="D1072" s="83"/>
      <c r="E1072" s="83"/>
    </row>
    <row r="1073" spans="1:5" ht="12.75" x14ac:dyDescent="0.2">
      <c r="A1073" s="83"/>
      <c r="B1073" s="83"/>
      <c r="C1073" s="83"/>
      <c r="D1073" s="83"/>
      <c r="E1073" s="83"/>
    </row>
    <row r="1074" spans="1:5" ht="12.75" x14ac:dyDescent="0.2">
      <c r="A1074" s="83"/>
      <c r="B1074" s="83"/>
      <c r="C1074" s="83"/>
      <c r="D1074" s="83"/>
      <c r="E1074" s="83"/>
    </row>
    <row r="1075" spans="1:5" ht="12.75" x14ac:dyDescent="0.2">
      <c r="A1075" s="83"/>
      <c r="B1075" s="83"/>
      <c r="C1075" s="83"/>
      <c r="D1075" s="83"/>
      <c r="E1075" s="83"/>
    </row>
    <row r="1076" spans="1:5" ht="12.75" x14ac:dyDescent="0.2">
      <c r="A1076" s="83"/>
      <c r="B1076" s="83"/>
      <c r="C1076" s="83"/>
      <c r="D1076" s="83"/>
      <c r="E1076" s="83"/>
    </row>
    <row r="1077" spans="1:5" ht="12.75" x14ac:dyDescent="0.2">
      <c r="A1077" s="83"/>
      <c r="B1077" s="83"/>
      <c r="C1077" s="83"/>
      <c r="D1077" s="83"/>
      <c r="E1077" s="83"/>
    </row>
    <row r="1078" spans="1:5" ht="12.75" x14ac:dyDescent="0.2">
      <c r="A1078" s="83"/>
      <c r="B1078" s="83"/>
      <c r="C1078" s="83"/>
      <c r="D1078" s="83"/>
      <c r="E1078" s="83"/>
    </row>
    <row r="1079" spans="1:5" ht="12.75" x14ac:dyDescent="0.2">
      <c r="A1079" s="83"/>
      <c r="B1079" s="83"/>
      <c r="C1079" s="83"/>
      <c r="D1079" s="83"/>
      <c r="E1079" s="83"/>
    </row>
    <row r="1080" spans="1:5" ht="12.75" x14ac:dyDescent="0.2">
      <c r="A1080" s="83"/>
      <c r="B1080" s="83"/>
      <c r="C1080" s="83"/>
      <c r="D1080" s="83"/>
      <c r="E1080" s="83"/>
    </row>
    <row r="1081" spans="1:5" ht="12.75" x14ac:dyDescent="0.2">
      <c r="A1081" s="83"/>
      <c r="B1081" s="83"/>
      <c r="C1081" s="83"/>
      <c r="D1081" s="83"/>
      <c r="E1081" s="83"/>
    </row>
    <row r="1082" spans="1:5" ht="12.75" x14ac:dyDescent="0.2">
      <c r="A1082" s="83"/>
      <c r="B1082" s="83"/>
      <c r="C1082" s="83"/>
      <c r="D1082" s="83"/>
      <c r="E1082" s="83"/>
    </row>
    <row r="1083" spans="1:5" ht="12.75" x14ac:dyDescent="0.2">
      <c r="A1083" s="83"/>
      <c r="B1083" s="83"/>
      <c r="C1083" s="83"/>
      <c r="D1083" s="83"/>
      <c r="E1083" s="83"/>
    </row>
    <row r="1084" spans="1:5" ht="12.75" x14ac:dyDescent="0.2">
      <c r="A1084" s="83"/>
      <c r="B1084" s="83"/>
      <c r="C1084" s="83"/>
      <c r="D1084" s="83"/>
      <c r="E1084" s="83"/>
    </row>
    <row r="1085" spans="1:5" ht="12.75" x14ac:dyDescent="0.2">
      <c r="A1085" s="83"/>
      <c r="B1085" s="83"/>
      <c r="C1085" s="83"/>
      <c r="D1085" s="83"/>
      <c r="E1085" s="83"/>
    </row>
    <row r="1086" spans="1:5" ht="12.75" x14ac:dyDescent="0.2">
      <c r="A1086" s="83"/>
      <c r="B1086" s="83"/>
      <c r="C1086" s="83"/>
      <c r="D1086" s="83"/>
      <c r="E1086" s="83"/>
    </row>
    <row r="1087" spans="1:5" ht="12.75" x14ac:dyDescent="0.2">
      <c r="A1087" s="83"/>
      <c r="B1087" s="83"/>
      <c r="C1087" s="83"/>
      <c r="D1087" s="83"/>
      <c r="E1087" s="83"/>
    </row>
    <row r="1088" spans="1:5" ht="12.75" x14ac:dyDescent="0.2">
      <c r="A1088" s="83"/>
      <c r="B1088" s="83"/>
      <c r="C1088" s="83"/>
      <c r="D1088" s="83"/>
      <c r="E1088" s="83"/>
    </row>
    <row r="1089" spans="1:5" ht="12.75" x14ac:dyDescent="0.2">
      <c r="A1089" s="83"/>
      <c r="B1089" s="83"/>
      <c r="C1089" s="83"/>
      <c r="D1089" s="83"/>
      <c r="E1089" s="83"/>
    </row>
    <row r="1090" spans="1:5" ht="12.75" x14ac:dyDescent="0.2">
      <c r="A1090" s="83"/>
      <c r="B1090" s="83"/>
      <c r="C1090" s="83"/>
      <c r="D1090" s="83"/>
      <c r="E1090" s="83"/>
    </row>
    <row r="1091" spans="1:5" ht="12.75" x14ac:dyDescent="0.2">
      <c r="A1091" s="83"/>
      <c r="B1091" s="83"/>
      <c r="C1091" s="83"/>
      <c r="D1091" s="83"/>
      <c r="E1091" s="83"/>
    </row>
    <row r="1092" spans="1:5" ht="12.75" x14ac:dyDescent="0.2">
      <c r="A1092" s="83"/>
      <c r="B1092" s="83"/>
      <c r="C1092" s="83"/>
      <c r="D1092" s="83"/>
      <c r="E1092" s="83"/>
    </row>
    <row r="1093" spans="1:5" ht="12.75" x14ac:dyDescent="0.2">
      <c r="A1093" s="83"/>
      <c r="B1093" s="83"/>
      <c r="C1093" s="83"/>
      <c r="D1093" s="83"/>
      <c r="E1093" s="83"/>
    </row>
    <row r="1094" spans="1:5" ht="12.75" x14ac:dyDescent="0.2">
      <c r="A1094" s="83"/>
      <c r="B1094" s="83"/>
      <c r="C1094" s="83"/>
      <c r="D1094" s="83"/>
      <c r="E1094" s="83"/>
    </row>
    <row r="1095" spans="1:5" ht="12.75" x14ac:dyDescent="0.2">
      <c r="A1095" s="83"/>
      <c r="B1095" s="83"/>
      <c r="C1095" s="83"/>
      <c r="D1095" s="83"/>
      <c r="E1095" s="83"/>
    </row>
    <row r="1096" spans="1:5" ht="12.75" x14ac:dyDescent="0.2">
      <c r="A1096" s="83"/>
      <c r="B1096" s="83"/>
      <c r="C1096" s="83"/>
      <c r="D1096" s="83"/>
      <c r="E1096" s="83"/>
    </row>
    <row r="1097" spans="1:5" ht="12.75" x14ac:dyDescent="0.2">
      <c r="A1097" s="83"/>
      <c r="B1097" s="83"/>
      <c r="C1097" s="83"/>
      <c r="D1097" s="83"/>
      <c r="E1097" s="83"/>
    </row>
    <row r="1098" spans="1:5" ht="12.75" x14ac:dyDescent="0.2">
      <c r="A1098" s="83"/>
      <c r="B1098" s="83"/>
      <c r="C1098" s="83"/>
      <c r="D1098" s="83"/>
      <c r="E1098" s="83"/>
    </row>
    <row r="1099" spans="1:5" ht="12.75" x14ac:dyDescent="0.2">
      <c r="A1099" s="83"/>
      <c r="B1099" s="83"/>
      <c r="C1099" s="83"/>
      <c r="D1099" s="83"/>
      <c r="E1099" s="83"/>
    </row>
    <row r="1100" spans="1:5" ht="12.75" x14ac:dyDescent="0.2">
      <c r="A1100" s="83"/>
      <c r="B1100" s="83"/>
      <c r="C1100" s="83"/>
      <c r="D1100" s="83"/>
      <c r="E1100" s="83"/>
    </row>
    <row r="1101" spans="1:5" ht="12.75" x14ac:dyDescent="0.2">
      <c r="A1101" s="83"/>
      <c r="B1101" s="83"/>
      <c r="C1101" s="83"/>
      <c r="D1101" s="83"/>
      <c r="E1101" s="83"/>
    </row>
    <row r="1102" spans="1:5" ht="12.75" x14ac:dyDescent="0.2">
      <c r="A1102" s="83"/>
      <c r="B1102" s="83"/>
      <c r="C1102" s="83"/>
      <c r="D1102" s="83"/>
      <c r="E1102" s="83"/>
    </row>
    <row r="1103" spans="1:5" ht="12.75" x14ac:dyDescent="0.2">
      <c r="A1103" s="83"/>
      <c r="B1103" s="83"/>
      <c r="C1103" s="83"/>
      <c r="D1103" s="83"/>
      <c r="E1103" s="83"/>
    </row>
    <row r="1104" spans="1:5" ht="12.75" x14ac:dyDescent="0.2">
      <c r="A1104" s="83"/>
      <c r="B1104" s="83"/>
      <c r="C1104" s="83"/>
      <c r="D1104" s="83"/>
      <c r="E1104" s="83"/>
    </row>
    <row r="1105" spans="1:5" ht="12.75" x14ac:dyDescent="0.2">
      <c r="A1105" s="83"/>
      <c r="B1105" s="83"/>
      <c r="C1105" s="83"/>
      <c r="D1105" s="83"/>
      <c r="E1105" s="83"/>
    </row>
    <row r="1106" spans="1:5" ht="12.75" x14ac:dyDescent="0.2">
      <c r="A1106" s="83"/>
      <c r="B1106" s="83"/>
      <c r="C1106" s="83"/>
      <c r="D1106" s="83"/>
      <c r="E1106" s="83"/>
    </row>
    <row r="1107" spans="1:5" ht="12.75" x14ac:dyDescent="0.2">
      <c r="A1107" s="83"/>
      <c r="B1107" s="83"/>
      <c r="C1107" s="83"/>
      <c r="D1107" s="83"/>
      <c r="E1107" s="83"/>
    </row>
    <row r="1108" spans="1:5" ht="12.75" x14ac:dyDescent="0.2">
      <c r="A1108" s="83"/>
      <c r="B1108" s="83"/>
      <c r="C1108" s="83"/>
      <c r="D1108" s="83"/>
      <c r="E1108" s="83"/>
    </row>
    <row r="1109" spans="1:5" ht="12.75" x14ac:dyDescent="0.2">
      <c r="A1109" s="83"/>
      <c r="B1109" s="83"/>
      <c r="C1109" s="83"/>
      <c r="D1109" s="83"/>
      <c r="E1109" s="83"/>
    </row>
    <row r="1110" spans="1:5" ht="12.75" x14ac:dyDescent="0.2">
      <c r="A1110" s="83"/>
      <c r="B1110" s="83"/>
      <c r="C1110" s="83"/>
      <c r="D1110" s="83"/>
      <c r="E1110" s="83"/>
    </row>
    <row r="1111" spans="1:5" ht="12.75" x14ac:dyDescent="0.2">
      <c r="A1111" s="83"/>
      <c r="B1111" s="83"/>
      <c r="C1111" s="83"/>
      <c r="D1111" s="83"/>
      <c r="E1111" s="83"/>
    </row>
    <row r="1112" spans="1:5" ht="12.75" x14ac:dyDescent="0.2">
      <c r="A1112" s="83"/>
      <c r="B1112" s="83"/>
      <c r="C1112" s="83"/>
      <c r="D1112" s="83"/>
      <c r="E1112" s="83"/>
    </row>
    <row r="1113" spans="1:5" ht="12.75" x14ac:dyDescent="0.2">
      <c r="A1113" s="83"/>
      <c r="B1113" s="83"/>
      <c r="C1113" s="83"/>
      <c r="D1113" s="83"/>
      <c r="E1113" s="83"/>
    </row>
    <row r="1114" spans="1:5" ht="12.75" x14ac:dyDescent="0.2">
      <c r="A1114" s="83"/>
      <c r="B1114" s="83"/>
      <c r="C1114" s="83"/>
      <c r="D1114" s="83"/>
      <c r="E1114" s="83"/>
    </row>
    <row r="1115" spans="1:5" ht="12.75" x14ac:dyDescent="0.2">
      <c r="A1115" s="83"/>
      <c r="B1115" s="83"/>
      <c r="C1115" s="83"/>
      <c r="D1115" s="83"/>
      <c r="E1115" s="83"/>
    </row>
    <row r="1116" spans="1:5" ht="12.75" x14ac:dyDescent="0.2">
      <c r="A1116" s="83"/>
      <c r="B1116" s="83"/>
      <c r="C1116" s="83"/>
      <c r="D1116" s="83"/>
      <c r="E1116" s="83"/>
    </row>
    <row r="1117" spans="1:5" ht="12.75" x14ac:dyDescent="0.2">
      <c r="A1117" s="83"/>
      <c r="B1117" s="83"/>
      <c r="C1117" s="83"/>
      <c r="D1117" s="83"/>
      <c r="E1117" s="83"/>
    </row>
    <row r="1118" spans="1:5" ht="12.75" x14ac:dyDescent="0.2">
      <c r="A1118" s="83"/>
      <c r="B1118" s="83"/>
      <c r="C1118" s="83"/>
      <c r="D1118" s="83"/>
      <c r="E1118" s="83"/>
    </row>
    <row r="1119" spans="1:5" ht="12.75" x14ac:dyDescent="0.2">
      <c r="A1119" s="83"/>
      <c r="B1119" s="83"/>
      <c r="C1119" s="83"/>
      <c r="D1119" s="83"/>
      <c r="E1119" s="83"/>
    </row>
    <row r="1120" spans="1:5" ht="12.75" x14ac:dyDescent="0.2">
      <c r="A1120" s="83"/>
      <c r="B1120" s="83"/>
      <c r="C1120" s="83"/>
      <c r="D1120" s="83"/>
      <c r="E1120" s="83"/>
    </row>
    <row r="1121" spans="1:5" ht="12.75" x14ac:dyDescent="0.2">
      <c r="A1121" s="83"/>
      <c r="B1121" s="83"/>
      <c r="C1121" s="83"/>
      <c r="D1121" s="83"/>
      <c r="E1121" s="83"/>
    </row>
    <row r="1122" spans="1:5" ht="12.75" x14ac:dyDescent="0.2">
      <c r="A1122" s="83"/>
      <c r="B1122" s="83"/>
      <c r="C1122" s="83"/>
      <c r="D1122" s="83"/>
      <c r="E1122" s="83"/>
    </row>
    <row r="1123" spans="1:5" ht="12.75" x14ac:dyDescent="0.2">
      <c r="A1123" s="83"/>
      <c r="B1123" s="83"/>
      <c r="C1123" s="83"/>
      <c r="D1123" s="83"/>
      <c r="E1123" s="83"/>
    </row>
    <row r="1124" spans="1:5" ht="12.75" x14ac:dyDescent="0.2">
      <c r="A1124" s="83"/>
      <c r="B1124" s="83"/>
      <c r="C1124" s="83"/>
      <c r="D1124" s="83"/>
      <c r="E1124" s="83"/>
    </row>
    <row r="1125" spans="1:5" ht="12.75" x14ac:dyDescent="0.2">
      <c r="A1125" s="83"/>
      <c r="B1125" s="83"/>
      <c r="C1125" s="83"/>
      <c r="D1125" s="83"/>
      <c r="E1125" s="83"/>
    </row>
    <row r="1126" spans="1:5" ht="12.75" x14ac:dyDescent="0.2">
      <c r="A1126" s="83"/>
      <c r="B1126" s="83"/>
      <c r="C1126" s="83"/>
      <c r="D1126" s="83"/>
      <c r="E1126" s="83"/>
    </row>
    <row r="1127" spans="1:5" ht="12.75" x14ac:dyDescent="0.2">
      <c r="A1127" s="83"/>
      <c r="B1127" s="83"/>
      <c r="C1127" s="83"/>
      <c r="D1127" s="83"/>
      <c r="E1127" s="83"/>
    </row>
    <row r="1128" spans="1:5" ht="12.75" x14ac:dyDescent="0.2">
      <c r="A1128" s="83"/>
      <c r="B1128" s="83"/>
      <c r="C1128" s="83"/>
      <c r="D1128" s="83"/>
      <c r="E1128" s="83"/>
    </row>
    <row r="1129" spans="1:5" ht="12.75" x14ac:dyDescent="0.2">
      <c r="A1129" s="83"/>
      <c r="B1129" s="83"/>
      <c r="C1129" s="83"/>
      <c r="D1129" s="83"/>
      <c r="E1129" s="83"/>
    </row>
    <row r="1130" spans="1:5" ht="12.75" x14ac:dyDescent="0.2">
      <c r="A1130" s="83"/>
      <c r="B1130" s="83"/>
      <c r="C1130" s="83"/>
      <c r="D1130" s="83"/>
      <c r="E1130" s="83"/>
    </row>
    <row r="1131" spans="1:5" ht="12.75" x14ac:dyDescent="0.2">
      <c r="A1131" s="83"/>
      <c r="B1131" s="83"/>
      <c r="C1131" s="83"/>
      <c r="D1131" s="83"/>
      <c r="E1131" s="83"/>
    </row>
    <row r="1132" spans="1:5" ht="12.75" x14ac:dyDescent="0.2">
      <c r="A1132" s="83"/>
      <c r="B1132" s="83"/>
      <c r="C1132" s="83"/>
      <c r="D1132" s="83"/>
      <c r="E1132" s="83"/>
    </row>
    <row r="1133" spans="1:5" ht="12.75" x14ac:dyDescent="0.2">
      <c r="A1133" s="83"/>
      <c r="B1133" s="83"/>
      <c r="C1133" s="83"/>
      <c r="D1133" s="83"/>
      <c r="E1133" s="83"/>
    </row>
    <row r="1134" spans="1:5" ht="12.75" x14ac:dyDescent="0.2">
      <c r="A1134" s="83"/>
      <c r="B1134" s="83"/>
      <c r="C1134" s="83"/>
      <c r="D1134" s="83"/>
      <c r="E1134" s="83"/>
    </row>
    <row r="1135" spans="1:5" ht="12.75" x14ac:dyDescent="0.2">
      <c r="A1135" s="83"/>
      <c r="B1135" s="83"/>
      <c r="C1135" s="83"/>
      <c r="D1135" s="83"/>
      <c r="E1135" s="83"/>
    </row>
    <row r="1136" spans="1:5" ht="12.75" x14ac:dyDescent="0.2">
      <c r="A1136" s="83"/>
      <c r="B1136" s="83"/>
      <c r="C1136" s="83"/>
      <c r="D1136" s="83"/>
      <c r="E1136" s="83"/>
    </row>
    <row r="1137" spans="1:5" ht="12.75" x14ac:dyDescent="0.2">
      <c r="A1137" s="83"/>
      <c r="B1137" s="83"/>
      <c r="C1137" s="83"/>
      <c r="D1137" s="83"/>
      <c r="E1137" s="83"/>
    </row>
    <row r="1138" spans="1:5" ht="12.75" x14ac:dyDescent="0.2">
      <c r="A1138" s="83"/>
      <c r="B1138" s="83"/>
      <c r="C1138" s="83"/>
      <c r="D1138" s="83"/>
      <c r="E1138" s="83"/>
    </row>
    <row r="1139" spans="1:5" ht="12.75" x14ac:dyDescent="0.2">
      <c r="A1139" s="83"/>
      <c r="B1139" s="83"/>
      <c r="C1139" s="83"/>
      <c r="D1139" s="83"/>
      <c r="E1139" s="83"/>
    </row>
    <row r="1140" spans="1:5" ht="12.75" x14ac:dyDescent="0.2">
      <c r="A1140" s="83"/>
      <c r="B1140" s="83"/>
      <c r="C1140" s="83"/>
      <c r="D1140" s="83"/>
      <c r="E1140" s="83"/>
    </row>
    <row r="1141" spans="1:5" ht="12.75" x14ac:dyDescent="0.2">
      <c r="A1141" s="83"/>
      <c r="B1141" s="83"/>
      <c r="C1141" s="83"/>
      <c r="D1141" s="83"/>
      <c r="E1141" s="83"/>
    </row>
    <row r="1142" spans="1:5" ht="12.75" x14ac:dyDescent="0.2">
      <c r="A1142" s="83"/>
      <c r="B1142" s="83"/>
      <c r="C1142" s="83"/>
      <c r="D1142" s="83"/>
      <c r="E1142" s="83"/>
    </row>
    <row r="1143" spans="1:5" ht="12.75" x14ac:dyDescent="0.2">
      <c r="A1143" s="83"/>
      <c r="B1143" s="83"/>
      <c r="C1143" s="83"/>
      <c r="D1143" s="83"/>
      <c r="E1143" s="83"/>
    </row>
    <row r="1144" spans="1:5" ht="12.75" x14ac:dyDescent="0.2">
      <c r="A1144" s="83"/>
      <c r="B1144" s="83"/>
      <c r="C1144" s="83"/>
      <c r="D1144" s="83"/>
      <c r="E1144" s="83"/>
    </row>
    <row r="1145" spans="1:5" ht="12.75" x14ac:dyDescent="0.2">
      <c r="A1145" s="83"/>
      <c r="B1145" s="83"/>
      <c r="C1145" s="83"/>
      <c r="D1145" s="83"/>
      <c r="E1145" s="83"/>
    </row>
    <row r="1146" spans="1:5" ht="12.75" x14ac:dyDescent="0.2">
      <c r="A1146" s="83"/>
      <c r="B1146" s="83"/>
      <c r="C1146" s="83"/>
      <c r="D1146" s="83"/>
      <c r="E1146" s="83"/>
    </row>
    <row r="1147" spans="1:5" ht="12.75" x14ac:dyDescent="0.2">
      <c r="A1147" s="83"/>
      <c r="B1147" s="83"/>
      <c r="C1147" s="83"/>
      <c r="D1147" s="83"/>
      <c r="E1147" s="83"/>
    </row>
    <row r="1148" spans="1:5" ht="12.75" x14ac:dyDescent="0.2">
      <c r="A1148" s="83"/>
      <c r="B1148" s="83"/>
      <c r="C1148" s="83"/>
      <c r="D1148" s="83"/>
      <c r="E1148" s="83"/>
    </row>
    <row r="1149" spans="1:5" ht="12.75" x14ac:dyDescent="0.2">
      <c r="A1149" s="83"/>
      <c r="B1149" s="83"/>
      <c r="C1149" s="83"/>
      <c r="D1149" s="83"/>
      <c r="E1149" s="83"/>
    </row>
    <row r="1150" spans="1:5" ht="12.75" x14ac:dyDescent="0.2">
      <c r="A1150" s="83"/>
      <c r="B1150" s="83"/>
      <c r="C1150" s="83"/>
      <c r="D1150" s="83"/>
      <c r="E1150" s="83"/>
    </row>
    <row r="1151" spans="1:5" ht="12.75" x14ac:dyDescent="0.2">
      <c r="A1151" s="83"/>
      <c r="B1151" s="83"/>
      <c r="C1151" s="83"/>
      <c r="D1151" s="83"/>
      <c r="E1151" s="83"/>
    </row>
    <row r="1152" spans="1:5" ht="12.75" x14ac:dyDescent="0.2">
      <c r="A1152" s="83"/>
      <c r="B1152" s="83"/>
      <c r="C1152" s="83"/>
      <c r="D1152" s="83"/>
      <c r="E1152" s="83"/>
    </row>
    <row r="1153" spans="1:5" ht="12.75" x14ac:dyDescent="0.2">
      <c r="A1153" s="83"/>
      <c r="B1153" s="83"/>
      <c r="C1153" s="83"/>
      <c r="D1153" s="83"/>
      <c r="E1153" s="83"/>
    </row>
    <row r="1154" spans="1:5" ht="12.75" x14ac:dyDescent="0.2">
      <c r="A1154" s="83"/>
      <c r="B1154" s="83"/>
      <c r="C1154" s="83"/>
      <c r="D1154" s="83"/>
      <c r="E1154" s="83"/>
    </row>
    <row r="1155" spans="1:5" ht="12.75" x14ac:dyDescent="0.2">
      <c r="A1155" s="83"/>
      <c r="B1155" s="83"/>
      <c r="C1155" s="83"/>
      <c r="D1155" s="83"/>
      <c r="E1155" s="83"/>
    </row>
    <row r="1156" spans="1:5" ht="12.75" x14ac:dyDescent="0.2">
      <c r="A1156" s="83"/>
      <c r="B1156" s="83"/>
      <c r="C1156" s="83"/>
      <c r="D1156" s="83"/>
      <c r="E1156" s="83"/>
    </row>
    <row r="1157" spans="1:5" ht="12.75" x14ac:dyDescent="0.2">
      <c r="A1157" s="83"/>
      <c r="B1157" s="83"/>
      <c r="C1157" s="83"/>
      <c r="D1157" s="83"/>
      <c r="E1157" s="83"/>
    </row>
    <row r="1158" spans="1:5" ht="12.75" x14ac:dyDescent="0.2">
      <c r="A1158" s="83"/>
      <c r="B1158" s="83"/>
      <c r="C1158" s="83"/>
      <c r="D1158" s="83"/>
      <c r="E1158" s="83"/>
    </row>
    <row r="1159" spans="1:5" ht="12.75" x14ac:dyDescent="0.2">
      <c r="A1159" s="83"/>
      <c r="B1159" s="83"/>
      <c r="C1159" s="83"/>
      <c r="D1159" s="83"/>
      <c r="E1159" s="83"/>
    </row>
    <row r="1160" spans="1:5" ht="12.75" x14ac:dyDescent="0.2">
      <c r="A1160" s="83"/>
      <c r="B1160" s="83"/>
      <c r="C1160" s="83"/>
      <c r="D1160" s="83"/>
      <c r="E1160" s="83"/>
    </row>
    <row r="1161" spans="1:5" ht="12.75" x14ac:dyDescent="0.2">
      <c r="A1161" s="83"/>
      <c r="B1161" s="83"/>
      <c r="C1161" s="83"/>
      <c r="D1161" s="83"/>
      <c r="E1161" s="83"/>
    </row>
    <row r="1162" spans="1:5" ht="12.75" x14ac:dyDescent="0.2">
      <c r="A1162" s="83"/>
      <c r="B1162" s="83"/>
      <c r="C1162" s="83"/>
      <c r="D1162" s="83"/>
      <c r="E1162" s="83"/>
    </row>
    <row r="1163" spans="1:5" ht="12.75" x14ac:dyDescent="0.2">
      <c r="A1163" s="83"/>
      <c r="B1163" s="83"/>
      <c r="C1163" s="83"/>
      <c r="D1163" s="83"/>
      <c r="E1163" s="83"/>
    </row>
    <row r="1164" spans="1:5" ht="12.75" x14ac:dyDescent="0.2">
      <c r="A1164" s="83"/>
      <c r="B1164" s="83"/>
      <c r="C1164" s="83"/>
      <c r="D1164" s="83"/>
      <c r="E1164" s="83"/>
    </row>
    <row r="1165" spans="1:5" ht="12.75" x14ac:dyDescent="0.2">
      <c r="A1165" s="83"/>
      <c r="B1165" s="83"/>
      <c r="C1165" s="83"/>
      <c r="D1165" s="83"/>
      <c r="E1165" s="83"/>
    </row>
    <row r="1166" spans="1:5" ht="12.75" x14ac:dyDescent="0.2">
      <c r="A1166" s="83"/>
      <c r="B1166" s="83"/>
      <c r="C1166" s="83"/>
      <c r="D1166" s="83"/>
      <c r="E1166" s="83"/>
    </row>
    <row r="1167" spans="1:5" ht="12.75" x14ac:dyDescent="0.2">
      <c r="A1167" s="83"/>
      <c r="B1167" s="83"/>
      <c r="C1167" s="83"/>
      <c r="D1167" s="83"/>
      <c r="E1167" s="83"/>
    </row>
    <row r="1168" spans="1:5" ht="12.75" x14ac:dyDescent="0.2">
      <c r="A1168" s="83"/>
      <c r="B1168" s="83"/>
      <c r="C1168" s="83"/>
      <c r="D1168" s="83"/>
      <c r="E1168" s="83"/>
    </row>
    <row r="1169" spans="1:5" ht="12.75" x14ac:dyDescent="0.2">
      <c r="A1169" s="83"/>
      <c r="B1169" s="83"/>
      <c r="C1169" s="83"/>
      <c r="D1169" s="83"/>
      <c r="E1169" s="83"/>
    </row>
    <row r="1170" spans="1:5" ht="12.75" x14ac:dyDescent="0.2">
      <c r="A1170" s="83"/>
      <c r="B1170" s="83"/>
      <c r="C1170" s="83"/>
      <c r="D1170" s="83"/>
      <c r="E1170" s="83"/>
    </row>
    <row r="1171" spans="1:5" ht="12.75" x14ac:dyDescent="0.2">
      <c r="A1171" s="83"/>
      <c r="B1171" s="83"/>
      <c r="C1171" s="83"/>
      <c r="D1171" s="83"/>
      <c r="E1171" s="83"/>
    </row>
    <row r="1172" spans="1:5" ht="12.75" x14ac:dyDescent="0.2">
      <c r="A1172" s="83"/>
      <c r="B1172" s="83"/>
      <c r="C1172" s="83"/>
      <c r="D1172" s="83"/>
      <c r="E1172" s="83"/>
    </row>
    <row r="1173" spans="1:5" ht="12.75" x14ac:dyDescent="0.2">
      <c r="A1173" s="83"/>
      <c r="B1173" s="83"/>
      <c r="C1173" s="83"/>
      <c r="D1173" s="83"/>
      <c r="E1173" s="83"/>
    </row>
    <row r="1174" spans="1:5" ht="12.75" x14ac:dyDescent="0.2">
      <c r="A1174" s="83"/>
      <c r="B1174" s="83"/>
      <c r="C1174" s="83"/>
      <c r="D1174" s="83"/>
      <c r="E1174" s="83"/>
    </row>
    <row r="1175" spans="1:5" ht="12.75" x14ac:dyDescent="0.2">
      <c r="A1175" s="83"/>
      <c r="B1175" s="83"/>
      <c r="C1175" s="83"/>
      <c r="D1175" s="83"/>
      <c r="E1175" s="83"/>
    </row>
    <row r="1176" spans="1:5" ht="12.75" x14ac:dyDescent="0.2">
      <c r="A1176" s="83"/>
      <c r="B1176" s="83"/>
      <c r="C1176" s="83"/>
      <c r="D1176" s="83"/>
      <c r="E1176" s="83"/>
    </row>
    <row r="1177" spans="1:5" ht="12.75" x14ac:dyDescent="0.2">
      <c r="A1177" s="83"/>
      <c r="B1177" s="83"/>
      <c r="C1177" s="83"/>
      <c r="D1177" s="83"/>
      <c r="E1177" s="83"/>
    </row>
    <row r="1178" spans="1:5" ht="12.75" x14ac:dyDescent="0.2">
      <c r="A1178" s="83"/>
      <c r="B1178" s="83"/>
      <c r="C1178" s="83"/>
      <c r="D1178" s="83"/>
      <c r="E1178" s="83"/>
    </row>
    <row r="1179" spans="1:5" ht="12.75" x14ac:dyDescent="0.2">
      <c r="A1179" s="83"/>
      <c r="B1179" s="83"/>
      <c r="C1179" s="83"/>
      <c r="D1179" s="83"/>
      <c r="E1179" s="83"/>
    </row>
    <row r="1180" spans="1:5" ht="12.75" x14ac:dyDescent="0.2">
      <c r="A1180" s="83"/>
      <c r="B1180" s="83"/>
      <c r="C1180" s="83"/>
      <c r="D1180" s="83"/>
      <c r="E1180" s="83"/>
    </row>
    <row r="1181" spans="1:5" ht="12.75" x14ac:dyDescent="0.2">
      <c r="A1181" s="83"/>
      <c r="B1181" s="83"/>
      <c r="C1181" s="83"/>
      <c r="D1181" s="83"/>
      <c r="E1181" s="83"/>
    </row>
    <row r="1182" spans="1:5" ht="12.75" x14ac:dyDescent="0.2">
      <c r="A1182" s="83"/>
      <c r="B1182" s="83"/>
      <c r="C1182" s="83"/>
      <c r="D1182" s="83"/>
      <c r="E1182" s="83"/>
    </row>
    <row r="1183" spans="1:5" ht="12.75" x14ac:dyDescent="0.2">
      <c r="A1183" s="83"/>
      <c r="B1183" s="83"/>
      <c r="C1183" s="83"/>
      <c r="D1183" s="83"/>
      <c r="E1183" s="83"/>
    </row>
    <row r="1184" spans="1:5" ht="12.75" x14ac:dyDescent="0.2">
      <c r="A1184" s="83"/>
      <c r="B1184" s="83"/>
      <c r="C1184" s="83"/>
      <c r="D1184" s="83"/>
      <c r="E1184" s="83"/>
    </row>
    <row r="1185" spans="1:5" ht="12.75" x14ac:dyDescent="0.2">
      <c r="A1185" s="83"/>
      <c r="B1185" s="83"/>
      <c r="C1185" s="83"/>
      <c r="D1185" s="83"/>
      <c r="E1185" s="83"/>
    </row>
    <row r="1186" spans="1:5" ht="12.75" x14ac:dyDescent="0.2">
      <c r="A1186" s="83"/>
      <c r="B1186" s="83"/>
      <c r="C1186" s="83"/>
      <c r="D1186" s="83"/>
      <c r="E1186" s="83"/>
    </row>
    <row r="1187" spans="1:5" ht="12.75" x14ac:dyDescent="0.2">
      <c r="A1187" s="83"/>
      <c r="B1187" s="83"/>
      <c r="C1187" s="83"/>
      <c r="D1187" s="83"/>
      <c r="E1187" s="83"/>
    </row>
    <row r="1188" spans="1:5" ht="12.75" x14ac:dyDescent="0.2">
      <c r="A1188" s="83"/>
      <c r="B1188" s="83"/>
      <c r="C1188" s="83"/>
      <c r="D1188" s="83"/>
      <c r="E1188" s="83"/>
    </row>
    <row r="1189" spans="1:5" ht="12.75" x14ac:dyDescent="0.2">
      <c r="A1189" s="83"/>
      <c r="B1189" s="83"/>
      <c r="C1189" s="83"/>
      <c r="D1189" s="83"/>
      <c r="E1189" s="83"/>
    </row>
    <row r="1190" spans="1:5" ht="12.75" x14ac:dyDescent="0.2">
      <c r="A1190" s="83"/>
      <c r="B1190" s="83"/>
      <c r="C1190" s="83"/>
      <c r="D1190" s="83"/>
      <c r="E1190" s="83"/>
    </row>
    <row r="1191" spans="1:5" ht="12.75" x14ac:dyDescent="0.2">
      <c r="A1191" s="83"/>
      <c r="B1191" s="83"/>
      <c r="C1191" s="83"/>
      <c r="D1191" s="83"/>
      <c r="E1191" s="83"/>
    </row>
    <row r="1192" spans="1:5" ht="12.75" x14ac:dyDescent="0.2">
      <c r="A1192" s="83"/>
      <c r="B1192" s="83"/>
      <c r="C1192" s="83"/>
      <c r="D1192" s="83"/>
      <c r="E1192" s="83"/>
    </row>
    <row r="1193" spans="1:5" ht="12.75" x14ac:dyDescent="0.2">
      <c r="A1193" s="83"/>
      <c r="B1193" s="83"/>
      <c r="C1193" s="83"/>
      <c r="D1193" s="83"/>
      <c r="E1193" s="83"/>
    </row>
    <row r="1194" spans="1:5" ht="12.75" x14ac:dyDescent="0.2">
      <c r="A1194" s="83"/>
      <c r="B1194" s="83"/>
      <c r="C1194" s="83"/>
      <c r="D1194" s="83"/>
      <c r="E1194" s="83"/>
    </row>
    <row r="1195" spans="1:5" ht="12.75" x14ac:dyDescent="0.2">
      <c r="A1195" s="83"/>
      <c r="B1195" s="83"/>
      <c r="C1195" s="83"/>
      <c r="D1195" s="83"/>
      <c r="E1195" s="83"/>
    </row>
    <row r="1196" spans="1:5" ht="12.75" x14ac:dyDescent="0.2">
      <c r="A1196" s="83"/>
      <c r="B1196" s="83"/>
      <c r="C1196" s="83"/>
      <c r="D1196" s="83"/>
      <c r="E1196" s="83"/>
    </row>
    <row r="1197" spans="1:5" ht="12.75" x14ac:dyDescent="0.2">
      <c r="A1197" s="83"/>
      <c r="B1197" s="83"/>
      <c r="C1197" s="83"/>
      <c r="D1197" s="83"/>
      <c r="E1197" s="83"/>
    </row>
    <row r="1198" spans="1:5" ht="12.75" x14ac:dyDescent="0.2">
      <c r="A1198" s="83"/>
      <c r="B1198" s="83"/>
      <c r="C1198" s="83"/>
      <c r="D1198" s="83"/>
      <c r="E1198" s="83"/>
    </row>
    <row r="1199" spans="1:5" ht="12.75" x14ac:dyDescent="0.2">
      <c r="A1199" s="83"/>
      <c r="B1199" s="83"/>
      <c r="C1199" s="83"/>
      <c r="D1199" s="83"/>
      <c r="E1199" s="83"/>
    </row>
    <row r="1200" spans="1:5" ht="12.75" x14ac:dyDescent="0.2">
      <c r="A1200" s="83"/>
      <c r="B1200" s="83"/>
      <c r="C1200" s="83"/>
      <c r="D1200" s="83"/>
      <c r="E1200" s="83"/>
    </row>
    <row r="1201" spans="1:5" ht="12.75" x14ac:dyDescent="0.2">
      <c r="A1201" s="83"/>
      <c r="B1201" s="83"/>
      <c r="C1201" s="83"/>
      <c r="D1201" s="83"/>
      <c r="E1201" s="83"/>
    </row>
    <row r="1202" spans="1:5" ht="12.75" x14ac:dyDescent="0.2">
      <c r="A1202" s="83"/>
      <c r="B1202" s="83"/>
      <c r="C1202" s="83"/>
      <c r="D1202" s="83"/>
      <c r="E1202" s="83"/>
    </row>
    <row r="1203" spans="1:5" ht="12.75" x14ac:dyDescent="0.2">
      <c r="A1203" s="83"/>
      <c r="B1203" s="83"/>
      <c r="C1203" s="83"/>
      <c r="D1203" s="83"/>
      <c r="E1203" s="83"/>
    </row>
    <row r="1204" spans="1:5" ht="12.75" x14ac:dyDescent="0.2">
      <c r="A1204" s="83"/>
      <c r="B1204" s="83"/>
      <c r="C1204" s="83"/>
      <c r="D1204" s="83"/>
      <c r="E1204" s="83"/>
    </row>
    <row r="1205" spans="1:5" ht="12.75" x14ac:dyDescent="0.2">
      <c r="A1205" s="83"/>
      <c r="B1205" s="83"/>
      <c r="C1205" s="83"/>
      <c r="D1205" s="83"/>
      <c r="E1205" s="83"/>
    </row>
    <row r="1206" spans="1:5" ht="12.75" x14ac:dyDescent="0.2">
      <c r="A1206" s="83"/>
      <c r="B1206" s="83"/>
      <c r="C1206" s="83"/>
      <c r="D1206" s="83"/>
      <c r="E1206" s="83"/>
    </row>
    <row r="1207" spans="1:5" ht="12.75" x14ac:dyDescent="0.2">
      <c r="A1207" s="83"/>
      <c r="B1207" s="83"/>
      <c r="C1207" s="83"/>
      <c r="D1207" s="83"/>
      <c r="E1207" s="83"/>
    </row>
    <row r="1208" spans="1:5" ht="12.75" x14ac:dyDescent="0.2">
      <c r="A1208" s="83"/>
      <c r="B1208" s="83"/>
      <c r="C1208" s="83"/>
      <c r="D1208" s="83"/>
      <c r="E1208" s="83"/>
    </row>
    <row r="1209" spans="1:5" ht="12.75" x14ac:dyDescent="0.2">
      <c r="A1209" s="83"/>
      <c r="B1209" s="83"/>
      <c r="C1209" s="83"/>
      <c r="D1209" s="83"/>
      <c r="E1209" s="83"/>
    </row>
    <row r="1210" spans="1:5" ht="12.75" x14ac:dyDescent="0.2">
      <c r="A1210" s="83"/>
      <c r="B1210" s="83"/>
      <c r="C1210" s="83"/>
      <c r="D1210" s="83"/>
      <c r="E1210" s="83"/>
    </row>
    <row r="1211" spans="1:5" ht="12.75" x14ac:dyDescent="0.2">
      <c r="A1211" s="83"/>
      <c r="B1211" s="83"/>
      <c r="C1211" s="83"/>
      <c r="D1211" s="83"/>
      <c r="E1211" s="83"/>
    </row>
    <row r="1212" spans="1:5" ht="12.75" x14ac:dyDescent="0.2">
      <c r="A1212" s="83"/>
      <c r="B1212" s="83"/>
      <c r="C1212" s="83"/>
      <c r="D1212" s="83"/>
      <c r="E1212" s="83"/>
    </row>
    <row r="1213" spans="1:5" ht="12.75" x14ac:dyDescent="0.2">
      <c r="A1213" s="83"/>
      <c r="B1213" s="83"/>
      <c r="C1213" s="83"/>
      <c r="D1213" s="83"/>
      <c r="E1213" s="83"/>
    </row>
    <row r="1214" spans="1:5" ht="12.75" x14ac:dyDescent="0.2">
      <c r="A1214" s="83"/>
      <c r="B1214" s="83"/>
      <c r="C1214" s="83"/>
      <c r="D1214" s="83"/>
      <c r="E1214" s="83"/>
    </row>
    <row r="1215" spans="1:5" ht="12.75" x14ac:dyDescent="0.2">
      <c r="A1215" s="83"/>
      <c r="B1215" s="83"/>
      <c r="C1215" s="83"/>
      <c r="D1215" s="83"/>
      <c r="E1215" s="83"/>
    </row>
    <row r="1216" spans="1:5" ht="12.75" x14ac:dyDescent="0.2">
      <c r="A1216" s="83"/>
      <c r="B1216" s="83"/>
      <c r="C1216" s="83"/>
      <c r="D1216" s="83"/>
      <c r="E1216" s="83"/>
    </row>
    <row r="1217" spans="1:5" ht="12.75" x14ac:dyDescent="0.2">
      <c r="A1217" s="83"/>
      <c r="B1217" s="83"/>
      <c r="C1217" s="83"/>
      <c r="D1217" s="83"/>
      <c r="E1217" s="83"/>
    </row>
    <row r="1218" spans="1:5" ht="12.75" x14ac:dyDescent="0.2">
      <c r="A1218" s="83"/>
      <c r="B1218" s="83"/>
      <c r="C1218" s="83"/>
      <c r="D1218" s="83"/>
      <c r="E1218" s="83"/>
    </row>
    <row r="1219" spans="1:5" ht="12.75" x14ac:dyDescent="0.2">
      <c r="A1219" s="83"/>
      <c r="B1219" s="83"/>
      <c r="C1219" s="83"/>
      <c r="D1219" s="83"/>
      <c r="E1219" s="83"/>
    </row>
    <row r="1220" spans="1:5" ht="12.75" x14ac:dyDescent="0.2">
      <c r="A1220" s="83"/>
      <c r="B1220" s="83"/>
      <c r="C1220" s="83"/>
      <c r="D1220" s="83"/>
      <c r="E1220" s="83"/>
    </row>
    <row r="1221" spans="1:5" ht="12.75" x14ac:dyDescent="0.2">
      <c r="A1221" s="83"/>
      <c r="B1221" s="83"/>
      <c r="C1221" s="83"/>
      <c r="D1221" s="83"/>
      <c r="E1221" s="83"/>
    </row>
    <row r="1222" spans="1:5" ht="12.75" x14ac:dyDescent="0.2">
      <c r="A1222" s="83"/>
      <c r="B1222" s="83"/>
      <c r="C1222" s="83"/>
      <c r="D1222" s="83"/>
      <c r="E1222" s="83"/>
    </row>
    <row r="1223" spans="1:5" ht="12.75" x14ac:dyDescent="0.2">
      <c r="A1223" s="83"/>
      <c r="B1223" s="83"/>
      <c r="C1223" s="83"/>
      <c r="D1223" s="83"/>
      <c r="E1223" s="83"/>
    </row>
    <row r="1224" spans="1:5" ht="12.75" x14ac:dyDescent="0.2">
      <c r="A1224" s="83"/>
      <c r="B1224" s="83"/>
      <c r="C1224" s="83"/>
      <c r="D1224" s="83"/>
      <c r="E1224" s="83"/>
    </row>
    <row r="1225" spans="1:5" ht="12.75" x14ac:dyDescent="0.2">
      <c r="A1225" s="83"/>
      <c r="B1225" s="83"/>
      <c r="C1225" s="83"/>
      <c r="D1225" s="83"/>
      <c r="E1225" s="83"/>
    </row>
    <row r="1226" spans="1:5" ht="12.75" x14ac:dyDescent="0.2">
      <c r="A1226" s="83"/>
      <c r="B1226" s="83"/>
      <c r="C1226" s="83"/>
      <c r="D1226" s="83"/>
      <c r="E1226" s="83"/>
    </row>
    <row r="1227" spans="1:5" ht="12.75" x14ac:dyDescent="0.2">
      <c r="A1227" s="83"/>
      <c r="B1227" s="83"/>
      <c r="C1227" s="83"/>
      <c r="D1227" s="83"/>
      <c r="E1227" s="83"/>
    </row>
    <row r="1228" spans="1:5" ht="12.75" x14ac:dyDescent="0.2">
      <c r="A1228" s="83"/>
      <c r="B1228" s="83"/>
      <c r="C1228" s="83"/>
      <c r="D1228" s="83"/>
      <c r="E1228" s="83"/>
    </row>
    <row r="1229" spans="1:5" ht="12.75" x14ac:dyDescent="0.2">
      <c r="A1229" s="83"/>
      <c r="B1229" s="83"/>
      <c r="C1229" s="83"/>
      <c r="D1229" s="83"/>
      <c r="E1229" s="83"/>
    </row>
    <row r="1230" spans="1:5" ht="12.75" x14ac:dyDescent="0.2">
      <c r="A1230" s="83"/>
      <c r="B1230" s="83"/>
      <c r="C1230" s="83"/>
      <c r="D1230" s="83"/>
      <c r="E1230" s="83"/>
    </row>
    <row r="1231" spans="1:5" ht="12.75" x14ac:dyDescent="0.2">
      <c r="A1231" s="83"/>
      <c r="B1231" s="83"/>
      <c r="C1231" s="83"/>
      <c r="D1231" s="83"/>
      <c r="E1231" s="83"/>
    </row>
    <row r="1232" spans="1:5" ht="12.75" x14ac:dyDescent="0.2">
      <c r="A1232" s="83"/>
      <c r="B1232" s="83"/>
      <c r="C1232" s="83"/>
      <c r="D1232" s="83"/>
      <c r="E1232" s="83"/>
    </row>
    <row r="1233" spans="1:5" ht="12.75" x14ac:dyDescent="0.2">
      <c r="A1233" s="83"/>
      <c r="B1233" s="83"/>
      <c r="C1233" s="83"/>
      <c r="D1233" s="83"/>
      <c r="E1233" s="83"/>
    </row>
    <row r="1234" spans="1:5" ht="12.75" x14ac:dyDescent="0.2">
      <c r="A1234" s="83"/>
      <c r="B1234" s="83"/>
      <c r="C1234" s="83"/>
      <c r="D1234" s="83"/>
      <c r="E1234" s="83"/>
    </row>
    <row r="1235" spans="1:5" ht="12.75" x14ac:dyDescent="0.2">
      <c r="A1235" s="83"/>
      <c r="B1235" s="83"/>
      <c r="C1235" s="83"/>
      <c r="D1235" s="83"/>
      <c r="E1235" s="83"/>
    </row>
    <row r="1236" spans="1:5" ht="12.75" x14ac:dyDescent="0.2">
      <c r="A1236" s="83"/>
      <c r="B1236" s="83"/>
      <c r="C1236" s="83"/>
      <c r="D1236" s="83"/>
      <c r="E1236" s="83"/>
    </row>
    <row r="1237" spans="1:5" ht="12.75" x14ac:dyDescent="0.2">
      <c r="A1237" s="83"/>
      <c r="B1237" s="83"/>
      <c r="C1237" s="83"/>
      <c r="D1237" s="83"/>
      <c r="E1237" s="83"/>
    </row>
    <row r="1238" spans="1:5" ht="12.75" x14ac:dyDescent="0.2">
      <c r="A1238" s="83"/>
      <c r="B1238" s="83"/>
      <c r="C1238" s="83"/>
      <c r="D1238" s="83"/>
      <c r="E1238" s="83"/>
    </row>
    <row r="1239" spans="1:5" ht="12.75" x14ac:dyDescent="0.2">
      <c r="A1239" s="83"/>
      <c r="B1239" s="83"/>
      <c r="C1239" s="83"/>
      <c r="D1239" s="83"/>
      <c r="E1239" s="83"/>
    </row>
    <row r="1240" spans="1:5" ht="12.75" x14ac:dyDescent="0.2">
      <c r="A1240" s="83"/>
      <c r="B1240" s="83"/>
      <c r="C1240" s="83"/>
      <c r="D1240" s="83"/>
      <c r="E1240" s="83"/>
    </row>
    <row r="1241" spans="1:5" ht="12.75" x14ac:dyDescent="0.2">
      <c r="A1241" s="83"/>
      <c r="B1241" s="83"/>
      <c r="C1241" s="83"/>
      <c r="D1241" s="83"/>
      <c r="E1241" s="83"/>
    </row>
    <row r="1242" spans="1:5" ht="12.75" x14ac:dyDescent="0.2">
      <c r="A1242" s="83"/>
      <c r="B1242" s="83"/>
      <c r="C1242" s="83"/>
      <c r="D1242" s="83"/>
      <c r="E1242" s="83"/>
    </row>
    <row r="1243" spans="1:5" ht="12.75" x14ac:dyDescent="0.2">
      <c r="A1243" s="83"/>
      <c r="B1243" s="83"/>
      <c r="C1243" s="83"/>
      <c r="D1243" s="83"/>
      <c r="E1243" s="83"/>
    </row>
    <row r="1244" spans="1:5" ht="12.75" x14ac:dyDescent="0.2">
      <c r="A1244" s="83"/>
      <c r="B1244" s="83"/>
      <c r="C1244" s="83"/>
      <c r="D1244" s="83"/>
      <c r="E1244" s="83"/>
    </row>
    <row r="1245" spans="1:5" ht="12.75" x14ac:dyDescent="0.2">
      <c r="A1245" s="83"/>
      <c r="B1245" s="83"/>
      <c r="C1245" s="83"/>
      <c r="D1245" s="83"/>
      <c r="E1245" s="83"/>
    </row>
    <row r="1246" spans="1:5" ht="12.75" x14ac:dyDescent="0.2">
      <c r="A1246" s="83"/>
      <c r="B1246" s="83"/>
      <c r="C1246" s="83"/>
      <c r="D1246" s="83"/>
      <c r="E1246" s="83"/>
    </row>
    <row r="1247" spans="1:5" ht="12.75" x14ac:dyDescent="0.2">
      <c r="A1247" s="83"/>
      <c r="B1247" s="83"/>
      <c r="C1247" s="83"/>
      <c r="D1247" s="83"/>
      <c r="E1247" s="83"/>
    </row>
    <row r="1248" spans="1:5" ht="12.75" x14ac:dyDescent="0.2">
      <c r="A1248" s="83"/>
      <c r="B1248" s="83"/>
      <c r="C1248" s="83"/>
      <c r="D1248" s="83"/>
      <c r="E1248" s="83"/>
    </row>
    <row r="1249" spans="1:5" ht="12.75" x14ac:dyDescent="0.2">
      <c r="A1249" s="83"/>
      <c r="B1249" s="83"/>
      <c r="C1249" s="83"/>
      <c r="D1249" s="83"/>
      <c r="E1249" s="83"/>
    </row>
    <row r="1250" spans="1:5" ht="12.75" x14ac:dyDescent="0.2">
      <c r="A1250" s="83"/>
      <c r="B1250" s="83"/>
      <c r="C1250" s="83"/>
      <c r="D1250" s="83"/>
      <c r="E1250" s="83"/>
    </row>
    <row r="1251" spans="1:5" ht="12.75" x14ac:dyDescent="0.2">
      <c r="A1251" s="83"/>
      <c r="B1251" s="83"/>
      <c r="C1251" s="83"/>
      <c r="D1251" s="83"/>
      <c r="E1251" s="83"/>
    </row>
    <row r="1252" spans="1:5" ht="12.75" x14ac:dyDescent="0.2">
      <c r="A1252" s="83"/>
      <c r="B1252" s="83"/>
      <c r="C1252" s="83"/>
      <c r="D1252" s="83"/>
      <c r="E1252" s="83"/>
    </row>
    <row r="1253" spans="1:5" ht="12.75" x14ac:dyDescent="0.2">
      <c r="A1253" s="83"/>
      <c r="B1253" s="83"/>
      <c r="C1253" s="83"/>
      <c r="D1253" s="83"/>
      <c r="E1253" s="83"/>
    </row>
    <row r="1254" spans="1:5" ht="12.75" x14ac:dyDescent="0.2">
      <c r="A1254" s="83"/>
      <c r="B1254" s="83"/>
      <c r="C1254" s="83"/>
      <c r="D1254" s="83"/>
      <c r="E1254" s="83"/>
    </row>
    <row r="1255" spans="1:5" ht="12.75" x14ac:dyDescent="0.2">
      <c r="A1255" s="83"/>
      <c r="B1255" s="83"/>
      <c r="C1255" s="83"/>
      <c r="D1255" s="83"/>
      <c r="E1255" s="83"/>
    </row>
    <row r="1256" spans="1:5" ht="12.75" x14ac:dyDescent="0.2">
      <c r="A1256" s="83"/>
      <c r="B1256" s="83"/>
      <c r="C1256" s="83"/>
      <c r="D1256" s="83"/>
      <c r="E1256" s="83"/>
    </row>
    <row r="1257" spans="1:5" ht="12.75" x14ac:dyDescent="0.2">
      <c r="A1257" s="83"/>
      <c r="B1257" s="83"/>
      <c r="C1257" s="83"/>
      <c r="D1257" s="83"/>
      <c r="E1257" s="83"/>
    </row>
    <row r="1258" spans="1:5" ht="12.75" x14ac:dyDescent="0.2">
      <c r="A1258" s="83"/>
      <c r="B1258" s="83"/>
      <c r="C1258" s="83"/>
      <c r="D1258" s="83"/>
      <c r="E1258" s="83"/>
    </row>
    <row r="1259" spans="1:5" ht="12.75" x14ac:dyDescent="0.2">
      <c r="A1259" s="83"/>
      <c r="B1259" s="83"/>
      <c r="C1259" s="83"/>
      <c r="D1259" s="83"/>
      <c r="E1259" s="83"/>
    </row>
    <row r="1260" spans="1:5" ht="12.75" x14ac:dyDescent="0.2">
      <c r="A1260" s="83"/>
      <c r="B1260" s="83"/>
      <c r="C1260" s="83"/>
      <c r="D1260" s="83"/>
      <c r="E1260" s="83"/>
    </row>
    <row r="1261" spans="1:5" ht="12.75" x14ac:dyDescent="0.2">
      <c r="A1261" s="83"/>
      <c r="B1261" s="83"/>
      <c r="C1261" s="83"/>
      <c r="D1261" s="83"/>
      <c r="E1261" s="83"/>
    </row>
    <row r="1262" spans="1:5" ht="12.75" x14ac:dyDescent="0.2">
      <c r="A1262" s="83"/>
      <c r="B1262" s="83"/>
      <c r="C1262" s="83"/>
      <c r="D1262" s="83"/>
      <c r="E1262" s="83"/>
    </row>
    <row r="1263" spans="1:5" ht="12.75" x14ac:dyDescent="0.2">
      <c r="A1263" s="83"/>
      <c r="B1263" s="83"/>
      <c r="C1263" s="83"/>
      <c r="D1263" s="83"/>
      <c r="E1263" s="83"/>
    </row>
    <row r="1264" spans="1:5" ht="12.75" x14ac:dyDescent="0.2">
      <c r="A1264" s="83"/>
      <c r="B1264" s="83"/>
      <c r="C1264" s="83"/>
      <c r="D1264" s="83"/>
      <c r="E1264" s="83"/>
    </row>
    <row r="1265" spans="1:5" ht="12.75" x14ac:dyDescent="0.2">
      <c r="A1265" s="83"/>
      <c r="B1265" s="83"/>
      <c r="C1265" s="83"/>
      <c r="D1265" s="83"/>
      <c r="E1265" s="83"/>
    </row>
    <row r="1266" spans="1:5" ht="12.75" x14ac:dyDescent="0.2">
      <c r="A1266" s="83"/>
      <c r="B1266" s="83"/>
      <c r="C1266" s="83"/>
      <c r="D1266" s="83"/>
      <c r="E1266" s="83"/>
    </row>
    <row r="1267" spans="1:5" ht="12.75" x14ac:dyDescent="0.2">
      <c r="A1267" s="83"/>
      <c r="B1267" s="83"/>
      <c r="C1267" s="83"/>
      <c r="D1267" s="83"/>
      <c r="E1267" s="83"/>
    </row>
    <row r="1268" spans="1:5" ht="12.75" x14ac:dyDescent="0.2">
      <c r="A1268" s="83"/>
      <c r="B1268" s="83"/>
      <c r="C1268" s="83"/>
      <c r="D1268" s="83"/>
      <c r="E1268" s="83"/>
    </row>
    <row r="1269" spans="1:5" ht="12.75" x14ac:dyDescent="0.2">
      <c r="A1269" s="83"/>
      <c r="B1269" s="83"/>
      <c r="C1269" s="83"/>
      <c r="D1269" s="83"/>
      <c r="E1269" s="83"/>
    </row>
    <row r="1270" spans="1:5" ht="12.75" x14ac:dyDescent="0.2">
      <c r="A1270" s="83"/>
      <c r="B1270" s="83"/>
      <c r="C1270" s="83"/>
      <c r="D1270" s="83"/>
      <c r="E1270" s="83"/>
    </row>
    <row r="1271" spans="1:5" ht="12.75" x14ac:dyDescent="0.2">
      <c r="A1271" s="83"/>
      <c r="B1271" s="83"/>
      <c r="C1271" s="83"/>
      <c r="D1271" s="83"/>
      <c r="E1271" s="83"/>
    </row>
    <row r="1272" spans="1:5" ht="12.75" x14ac:dyDescent="0.2">
      <c r="A1272" s="83"/>
      <c r="B1272" s="83"/>
      <c r="C1272" s="83"/>
      <c r="D1272" s="83"/>
      <c r="E1272" s="83"/>
    </row>
    <row r="1273" spans="1:5" ht="12.75" x14ac:dyDescent="0.2">
      <c r="A1273" s="83"/>
      <c r="B1273" s="83"/>
      <c r="C1273" s="83"/>
      <c r="D1273" s="83"/>
      <c r="E1273" s="83"/>
    </row>
    <row r="1274" spans="1:5" ht="12.75" x14ac:dyDescent="0.2">
      <c r="A1274" s="83"/>
      <c r="B1274" s="83"/>
      <c r="C1274" s="83"/>
      <c r="D1274" s="83"/>
      <c r="E1274" s="83"/>
    </row>
    <row r="1275" spans="1:5" ht="12.75" x14ac:dyDescent="0.2">
      <c r="A1275" s="83"/>
      <c r="B1275" s="83"/>
      <c r="C1275" s="83"/>
      <c r="D1275" s="83"/>
      <c r="E1275" s="83"/>
    </row>
    <row r="1276" spans="1:5" ht="12.75" x14ac:dyDescent="0.2">
      <c r="A1276" s="83"/>
      <c r="B1276" s="83"/>
      <c r="C1276" s="83"/>
      <c r="D1276" s="83"/>
      <c r="E1276" s="83"/>
    </row>
    <row r="1277" spans="1:5" ht="12.75" x14ac:dyDescent="0.2">
      <c r="A1277" s="83"/>
      <c r="B1277" s="83"/>
      <c r="C1277" s="83"/>
      <c r="D1277" s="83"/>
      <c r="E1277" s="83"/>
    </row>
    <row r="1278" spans="1:5" ht="12.75" x14ac:dyDescent="0.2">
      <c r="A1278" s="83"/>
      <c r="B1278" s="83"/>
      <c r="C1278" s="83"/>
      <c r="D1278" s="83"/>
      <c r="E1278" s="83"/>
    </row>
    <row r="1279" spans="1:5" ht="12.75" x14ac:dyDescent="0.2">
      <c r="A1279" s="83"/>
      <c r="B1279" s="83"/>
      <c r="C1279" s="83"/>
      <c r="D1279" s="83"/>
      <c r="E1279" s="83"/>
    </row>
    <row r="1280" spans="1:5" ht="12.75" x14ac:dyDescent="0.2">
      <c r="A1280" s="83"/>
      <c r="B1280" s="83"/>
      <c r="C1280" s="83"/>
      <c r="D1280" s="83"/>
      <c r="E1280" s="83"/>
    </row>
    <row r="1281" spans="1:5" ht="12.75" x14ac:dyDescent="0.2">
      <c r="A1281" s="83"/>
      <c r="B1281" s="83"/>
      <c r="C1281" s="83"/>
      <c r="D1281" s="83"/>
      <c r="E1281" s="83"/>
    </row>
    <row r="1282" spans="1:5" ht="12.75" x14ac:dyDescent="0.2">
      <c r="A1282" s="83"/>
      <c r="B1282" s="83"/>
      <c r="C1282" s="83"/>
      <c r="D1282" s="83"/>
      <c r="E1282" s="83"/>
    </row>
    <row r="1283" spans="1:5" ht="12.75" x14ac:dyDescent="0.2">
      <c r="A1283" s="83"/>
      <c r="B1283" s="83"/>
      <c r="C1283" s="83"/>
      <c r="D1283" s="83"/>
      <c r="E1283" s="83"/>
    </row>
    <row r="1284" spans="1:5" ht="12.75" x14ac:dyDescent="0.2">
      <c r="A1284" s="83"/>
      <c r="B1284" s="83"/>
      <c r="C1284" s="83"/>
      <c r="D1284" s="83"/>
      <c r="E1284" s="83"/>
    </row>
    <row r="1285" spans="1:5" ht="12.75" x14ac:dyDescent="0.2">
      <c r="A1285" s="83"/>
      <c r="B1285" s="83"/>
      <c r="C1285" s="83"/>
      <c r="D1285" s="83"/>
      <c r="E1285" s="83"/>
    </row>
    <row r="1286" spans="1:5" ht="12.75" x14ac:dyDescent="0.2">
      <c r="A1286" s="83"/>
      <c r="B1286" s="83"/>
      <c r="C1286" s="83"/>
      <c r="D1286" s="83"/>
      <c r="E1286" s="83"/>
    </row>
    <row r="1287" spans="1:5" ht="12.75" x14ac:dyDescent="0.2">
      <c r="A1287" s="83"/>
      <c r="B1287" s="83"/>
      <c r="C1287" s="83"/>
      <c r="D1287" s="83"/>
      <c r="E1287" s="83"/>
    </row>
    <row r="1288" spans="1:5" ht="12.75" x14ac:dyDescent="0.2">
      <c r="A1288" s="83"/>
      <c r="B1288" s="83"/>
      <c r="C1288" s="83"/>
      <c r="D1288" s="83"/>
      <c r="E1288" s="83"/>
    </row>
    <row r="1289" spans="1:5" ht="12.75" x14ac:dyDescent="0.2">
      <c r="A1289" s="83"/>
      <c r="B1289" s="83"/>
      <c r="C1289" s="83"/>
      <c r="D1289" s="83"/>
      <c r="E1289" s="83"/>
    </row>
    <row r="1290" spans="1:5" ht="12.75" x14ac:dyDescent="0.2">
      <c r="A1290" s="83"/>
      <c r="B1290" s="83"/>
      <c r="C1290" s="83"/>
      <c r="D1290" s="83"/>
      <c r="E1290" s="83"/>
    </row>
    <row r="1291" spans="1:5" ht="12.75" x14ac:dyDescent="0.2">
      <c r="A1291" s="83"/>
      <c r="B1291" s="83"/>
      <c r="C1291" s="83"/>
      <c r="D1291" s="83"/>
      <c r="E1291" s="83"/>
    </row>
    <row r="1292" spans="1:5" ht="12.75" x14ac:dyDescent="0.2">
      <c r="A1292" s="83"/>
      <c r="B1292" s="83"/>
      <c r="C1292" s="83"/>
      <c r="D1292" s="83"/>
      <c r="E1292" s="83"/>
    </row>
    <row r="1293" spans="1:5" ht="12.75" x14ac:dyDescent="0.2">
      <c r="A1293" s="83"/>
      <c r="B1293" s="83"/>
      <c r="C1293" s="83"/>
      <c r="D1293" s="83"/>
      <c r="E1293" s="83"/>
    </row>
    <row r="1294" spans="1:5" ht="12.75" x14ac:dyDescent="0.2">
      <c r="A1294" s="83"/>
      <c r="B1294" s="83"/>
      <c r="C1294" s="83"/>
      <c r="D1294" s="83"/>
      <c r="E1294" s="83"/>
    </row>
    <row r="1295" spans="1:5" ht="12.75" x14ac:dyDescent="0.2">
      <c r="A1295" s="83"/>
      <c r="B1295" s="83"/>
      <c r="C1295" s="83"/>
      <c r="D1295" s="83"/>
      <c r="E1295" s="83"/>
    </row>
    <row r="1296" spans="1:5" ht="12.75" x14ac:dyDescent="0.2">
      <c r="A1296" s="83"/>
      <c r="B1296" s="83"/>
      <c r="C1296" s="83"/>
      <c r="D1296" s="83"/>
      <c r="E1296" s="83"/>
    </row>
    <row r="1297" spans="1:5" ht="12.75" x14ac:dyDescent="0.2">
      <c r="A1297" s="83"/>
      <c r="B1297" s="83"/>
      <c r="C1297" s="83"/>
      <c r="D1297" s="83"/>
      <c r="E1297" s="83"/>
    </row>
    <row r="1298" spans="1:5" ht="12.75" x14ac:dyDescent="0.2">
      <c r="A1298" s="83"/>
      <c r="B1298" s="83"/>
      <c r="C1298" s="83"/>
      <c r="D1298" s="83"/>
      <c r="E1298" s="83"/>
    </row>
    <row r="1299" spans="1:5" ht="12.75" x14ac:dyDescent="0.2">
      <c r="A1299" s="83"/>
      <c r="B1299" s="83"/>
      <c r="C1299" s="83"/>
      <c r="D1299" s="83"/>
      <c r="E1299" s="83"/>
    </row>
    <row r="1300" spans="1:5" ht="12.75" x14ac:dyDescent="0.2">
      <c r="A1300" s="83"/>
      <c r="B1300" s="83"/>
      <c r="C1300" s="83"/>
      <c r="D1300" s="83"/>
      <c r="E1300" s="83"/>
    </row>
    <row r="1301" spans="1:5" ht="12.75" x14ac:dyDescent="0.2">
      <c r="A1301" s="83"/>
      <c r="B1301" s="83"/>
      <c r="C1301" s="83"/>
      <c r="D1301" s="83"/>
      <c r="E1301" s="83"/>
    </row>
    <row r="1302" spans="1:5" ht="12.75" x14ac:dyDescent="0.2">
      <c r="A1302" s="83"/>
      <c r="B1302" s="83"/>
      <c r="C1302" s="83"/>
      <c r="D1302" s="83"/>
      <c r="E1302" s="83"/>
    </row>
    <row r="1303" spans="1:5" ht="12.75" x14ac:dyDescent="0.2">
      <c r="A1303" s="83"/>
      <c r="B1303" s="83"/>
      <c r="C1303" s="83"/>
      <c r="D1303" s="83"/>
      <c r="E1303" s="83"/>
    </row>
    <row r="1304" spans="1:5" ht="12.75" x14ac:dyDescent="0.2">
      <c r="A1304" s="83"/>
      <c r="B1304" s="83"/>
      <c r="C1304" s="83"/>
      <c r="D1304" s="83"/>
      <c r="E1304" s="83"/>
    </row>
    <row r="1305" spans="1:5" ht="12.75" x14ac:dyDescent="0.2">
      <c r="A1305" s="83"/>
      <c r="B1305" s="83"/>
      <c r="C1305" s="83"/>
      <c r="D1305" s="83"/>
      <c r="E1305" s="83"/>
    </row>
    <row r="1306" spans="1:5" ht="12.75" x14ac:dyDescent="0.2">
      <c r="A1306" s="83"/>
      <c r="B1306" s="83"/>
      <c r="C1306" s="83"/>
      <c r="D1306" s="83"/>
      <c r="E1306" s="83"/>
    </row>
    <row r="1307" spans="1:5" ht="12.75" x14ac:dyDescent="0.2">
      <c r="A1307" s="83"/>
      <c r="B1307" s="83"/>
      <c r="C1307" s="83"/>
      <c r="D1307" s="83"/>
      <c r="E1307" s="83"/>
    </row>
    <row r="1308" spans="1:5" ht="12.75" x14ac:dyDescent="0.2">
      <c r="A1308" s="83"/>
      <c r="B1308" s="83"/>
      <c r="C1308" s="83"/>
      <c r="D1308" s="83"/>
      <c r="E1308" s="83"/>
    </row>
    <row r="1309" spans="1:5" ht="12.75" x14ac:dyDescent="0.2">
      <c r="A1309" s="83"/>
      <c r="B1309" s="83"/>
      <c r="C1309" s="83"/>
      <c r="D1309" s="83"/>
      <c r="E1309" s="83"/>
    </row>
    <row r="1310" spans="1:5" ht="12.75" x14ac:dyDescent="0.2">
      <c r="A1310" s="83"/>
      <c r="B1310" s="83"/>
      <c r="C1310" s="83"/>
      <c r="D1310" s="83"/>
      <c r="E1310" s="83"/>
    </row>
    <row r="1311" spans="1:5" ht="12.75" x14ac:dyDescent="0.2">
      <c r="A1311" s="83"/>
      <c r="B1311" s="83"/>
      <c r="C1311" s="83"/>
      <c r="D1311" s="83"/>
      <c r="E1311" s="83"/>
    </row>
    <row r="1312" spans="1:5" ht="12.75" x14ac:dyDescent="0.2">
      <c r="A1312" s="83"/>
      <c r="B1312" s="83"/>
      <c r="C1312" s="83"/>
      <c r="D1312" s="83"/>
      <c r="E1312" s="83"/>
    </row>
    <row r="1313" spans="1:5" ht="12.75" x14ac:dyDescent="0.2">
      <c r="A1313" s="83"/>
      <c r="B1313" s="83"/>
      <c r="C1313" s="83"/>
      <c r="D1313" s="83"/>
      <c r="E1313" s="83"/>
    </row>
    <row r="1314" spans="1:5" ht="12.75" x14ac:dyDescent="0.2">
      <c r="A1314" s="83"/>
      <c r="B1314" s="83"/>
      <c r="C1314" s="83"/>
      <c r="D1314" s="83"/>
      <c r="E1314" s="83"/>
    </row>
    <row r="1315" spans="1:5" ht="12.75" x14ac:dyDescent="0.2">
      <c r="A1315" s="83"/>
      <c r="B1315" s="83"/>
      <c r="C1315" s="83"/>
      <c r="D1315" s="83"/>
      <c r="E1315" s="83"/>
    </row>
    <row r="1316" spans="1:5" ht="12.75" x14ac:dyDescent="0.2">
      <c r="A1316" s="83"/>
      <c r="B1316" s="83"/>
      <c r="C1316" s="83"/>
      <c r="D1316" s="83"/>
      <c r="E1316" s="83"/>
    </row>
    <row r="1317" spans="1:5" ht="12.75" x14ac:dyDescent="0.2">
      <c r="A1317" s="83"/>
      <c r="B1317" s="83"/>
      <c r="C1317" s="83"/>
      <c r="D1317" s="83"/>
      <c r="E1317" s="83"/>
    </row>
    <row r="1318" spans="1:5" ht="12.75" x14ac:dyDescent="0.2">
      <c r="A1318" s="83"/>
      <c r="B1318" s="83"/>
      <c r="C1318" s="83"/>
      <c r="D1318" s="83"/>
      <c r="E1318" s="83"/>
    </row>
    <row r="1319" spans="1:5" ht="12.75" x14ac:dyDescent="0.2">
      <c r="A1319" s="83"/>
      <c r="B1319" s="83"/>
      <c r="C1319" s="83"/>
      <c r="D1319" s="83"/>
      <c r="E1319" s="83"/>
    </row>
    <row r="1320" spans="1:5" ht="12.75" x14ac:dyDescent="0.2">
      <c r="A1320" s="83"/>
      <c r="B1320" s="83"/>
      <c r="C1320" s="83"/>
      <c r="D1320" s="83"/>
      <c r="E1320" s="83"/>
    </row>
    <row r="1321" spans="1:5" ht="12.75" x14ac:dyDescent="0.2">
      <c r="A1321" s="83"/>
      <c r="B1321" s="83"/>
      <c r="C1321" s="83"/>
      <c r="D1321" s="83"/>
      <c r="E1321" s="83"/>
    </row>
    <row r="1322" spans="1:5" ht="12.75" x14ac:dyDescent="0.2">
      <c r="A1322" s="83"/>
      <c r="B1322" s="83"/>
      <c r="C1322" s="83"/>
      <c r="D1322" s="83"/>
      <c r="E1322" s="83"/>
    </row>
    <row r="1323" spans="1:5" ht="12.75" x14ac:dyDescent="0.2">
      <c r="A1323" s="83"/>
      <c r="B1323" s="83"/>
      <c r="C1323" s="83"/>
      <c r="D1323" s="83"/>
      <c r="E1323" s="83"/>
    </row>
    <row r="1324" spans="1:5" ht="12.75" x14ac:dyDescent="0.2">
      <c r="A1324" s="83"/>
      <c r="B1324" s="83"/>
      <c r="C1324" s="83"/>
      <c r="D1324" s="83"/>
      <c r="E1324" s="83"/>
    </row>
    <row r="1325" spans="1:5" ht="12.75" x14ac:dyDescent="0.2">
      <c r="A1325" s="83"/>
      <c r="B1325" s="83"/>
      <c r="C1325" s="83"/>
      <c r="D1325" s="83"/>
      <c r="E1325" s="83"/>
    </row>
    <row r="1326" spans="1:5" ht="12.75" x14ac:dyDescent="0.2">
      <c r="A1326" s="83"/>
      <c r="B1326" s="83"/>
      <c r="C1326" s="83"/>
      <c r="D1326" s="83"/>
      <c r="E1326" s="83"/>
    </row>
    <row r="1327" spans="1:5" ht="12.75" x14ac:dyDescent="0.2">
      <c r="A1327" s="83"/>
      <c r="B1327" s="83"/>
      <c r="C1327" s="83"/>
      <c r="D1327" s="83"/>
      <c r="E1327" s="83"/>
    </row>
    <row r="1328" spans="1:5" ht="12.75" x14ac:dyDescent="0.2">
      <c r="A1328" s="83"/>
      <c r="B1328" s="83"/>
      <c r="C1328" s="83"/>
      <c r="D1328" s="83"/>
      <c r="E1328" s="83"/>
    </row>
    <row r="1329" spans="1:5" ht="12.75" x14ac:dyDescent="0.2">
      <c r="A1329" s="83"/>
      <c r="B1329" s="83"/>
      <c r="C1329" s="83"/>
      <c r="D1329" s="83"/>
      <c r="E1329" s="83"/>
    </row>
    <row r="1330" spans="1:5" ht="12.75" x14ac:dyDescent="0.2">
      <c r="A1330" s="83"/>
      <c r="B1330" s="83"/>
      <c r="C1330" s="83"/>
      <c r="D1330" s="83"/>
      <c r="E1330" s="83"/>
    </row>
    <row r="1331" spans="1:5" ht="12.75" x14ac:dyDescent="0.2">
      <c r="A1331" s="83"/>
      <c r="B1331" s="83"/>
      <c r="C1331" s="83"/>
      <c r="D1331" s="83"/>
      <c r="E1331" s="83"/>
    </row>
    <row r="1332" spans="1:5" ht="12.75" x14ac:dyDescent="0.2">
      <c r="A1332" s="83"/>
      <c r="B1332" s="83"/>
      <c r="C1332" s="83"/>
      <c r="D1332" s="83"/>
      <c r="E1332" s="83"/>
    </row>
    <row r="1333" spans="1:5" ht="12.75" x14ac:dyDescent="0.2">
      <c r="A1333" s="83"/>
      <c r="B1333" s="83"/>
      <c r="C1333" s="83"/>
      <c r="D1333" s="83"/>
      <c r="E1333" s="83"/>
    </row>
    <row r="1334" spans="1:5" ht="12.75" x14ac:dyDescent="0.2">
      <c r="A1334" s="83"/>
      <c r="B1334" s="83"/>
      <c r="C1334" s="83"/>
      <c r="D1334" s="83"/>
      <c r="E1334" s="83"/>
    </row>
    <row r="1335" spans="1:5" ht="12.75" x14ac:dyDescent="0.2">
      <c r="A1335" s="83"/>
      <c r="B1335" s="83"/>
      <c r="C1335" s="83"/>
      <c r="D1335" s="83"/>
      <c r="E1335" s="83"/>
    </row>
    <row r="1336" spans="1:5" ht="12.75" x14ac:dyDescent="0.2">
      <c r="A1336" s="83"/>
      <c r="B1336" s="83"/>
      <c r="C1336" s="83"/>
      <c r="D1336" s="83"/>
      <c r="E1336" s="83"/>
    </row>
    <row r="1337" spans="1:5" ht="12.75" x14ac:dyDescent="0.2">
      <c r="A1337" s="83"/>
      <c r="B1337" s="83"/>
      <c r="C1337" s="83"/>
      <c r="D1337" s="83"/>
      <c r="E1337" s="83"/>
    </row>
    <row r="1338" spans="1:5" ht="12.75" x14ac:dyDescent="0.2">
      <c r="A1338" s="83"/>
      <c r="B1338" s="83"/>
      <c r="C1338" s="83"/>
      <c r="D1338" s="83"/>
      <c r="E1338" s="83"/>
    </row>
    <row r="1339" spans="1:5" ht="12.75" x14ac:dyDescent="0.2">
      <c r="A1339" s="83"/>
      <c r="B1339" s="83"/>
      <c r="C1339" s="83"/>
      <c r="D1339" s="83"/>
      <c r="E1339" s="83"/>
    </row>
    <row r="1340" spans="1:5" ht="12.75" x14ac:dyDescent="0.2">
      <c r="A1340" s="83"/>
      <c r="B1340" s="83"/>
      <c r="C1340" s="83"/>
      <c r="D1340" s="83"/>
      <c r="E1340" s="83"/>
    </row>
    <row r="1341" spans="1:5" ht="12.75" x14ac:dyDescent="0.2">
      <c r="A1341" s="83"/>
      <c r="B1341" s="83"/>
      <c r="C1341" s="83"/>
      <c r="D1341" s="83"/>
      <c r="E1341" s="83"/>
    </row>
    <row r="1342" spans="1:5" ht="12.75" x14ac:dyDescent="0.2">
      <c r="A1342" s="83"/>
      <c r="B1342" s="83"/>
      <c r="C1342" s="83"/>
      <c r="D1342" s="83"/>
      <c r="E1342" s="83"/>
    </row>
    <row r="1343" spans="1:5" ht="12.75" x14ac:dyDescent="0.2">
      <c r="A1343" s="83"/>
      <c r="B1343" s="83"/>
      <c r="C1343" s="83"/>
      <c r="D1343" s="83"/>
      <c r="E1343" s="83"/>
    </row>
    <row r="1344" spans="1:5" ht="12.75" x14ac:dyDescent="0.2">
      <c r="A1344" s="83"/>
      <c r="B1344" s="83"/>
      <c r="C1344" s="83"/>
      <c r="D1344" s="83"/>
      <c r="E1344" s="83"/>
    </row>
    <row r="1345" spans="1:5" ht="12.75" x14ac:dyDescent="0.2">
      <c r="A1345" s="83"/>
      <c r="B1345" s="83"/>
      <c r="C1345" s="83"/>
      <c r="D1345" s="83"/>
      <c r="E1345" s="83"/>
    </row>
    <row r="1346" spans="1:5" ht="12.75" x14ac:dyDescent="0.2">
      <c r="A1346" s="83"/>
      <c r="B1346" s="83"/>
      <c r="C1346" s="83"/>
      <c r="D1346" s="83"/>
      <c r="E1346" s="83"/>
    </row>
    <row r="1347" spans="1:5" ht="12.75" x14ac:dyDescent="0.2">
      <c r="A1347" s="83"/>
      <c r="B1347" s="83"/>
      <c r="C1347" s="83"/>
      <c r="D1347" s="83"/>
      <c r="E1347" s="83"/>
    </row>
    <row r="1348" spans="1:5" ht="12.75" x14ac:dyDescent="0.2">
      <c r="A1348" s="83"/>
      <c r="B1348" s="83"/>
      <c r="C1348" s="83"/>
      <c r="D1348" s="83"/>
      <c r="E1348" s="83"/>
    </row>
    <row r="1349" spans="1:5" ht="12.75" x14ac:dyDescent="0.2">
      <c r="A1349" s="83"/>
      <c r="B1349" s="83"/>
      <c r="C1349" s="83"/>
      <c r="D1349" s="83"/>
      <c r="E1349" s="83"/>
    </row>
    <row r="1350" spans="1:5" ht="12.75" x14ac:dyDescent="0.2">
      <c r="A1350" s="83"/>
      <c r="B1350" s="83"/>
      <c r="C1350" s="83"/>
      <c r="D1350" s="83"/>
      <c r="E1350" s="83"/>
    </row>
    <row r="1351" spans="1:5" ht="12.75" x14ac:dyDescent="0.2">
      <c r="A1351" s="83"/>
      <c r="B1351" s="83"/>
      <c r="C1351" s="83"/>
      <c r="D1351" s="83"/>
      <c r="E1351" s="83"/>
    </row>
    <row r="1352" spans="1:5" ht="12.75" x14ac:dyDescent="0.2">
      <c r="A1352" s="83"/>
      <c r="B1352" s="83"/>
      <c r="C1352" s="83"/>
      <c r="D1352" s="83"/>
      <c r="E1352" s="83"/>
    </row>
    <row r="1353" spans="1:5" ht="12.75" x14ac:dyDescent="0.2">
      <c r="A1353" s="83"/>
      <c r="B1353" s="83"/>
      <c r="C1353" s="83"/>
      <c r="D1353" s="83"/>
      <c r="E1353" s="83"/>
    </row>
    <row r="1354" spans="1:5" ht="12.75" x14ac:dyDescent="0.2">
      <c r="A1354" s="83"/>
      <c r="B1354" s="83"/>
      <c r="C1354" s="83"/>
      <c r="D1354" s="83"/>
      <c r="E1354" s="83"/>
    </row>
    <row r="1355" spans="1:5" ht="12.75" x14ac:dyDescent="0.2">
      <c r="A1355" s="83"/>
      <c r="B1355" s="83"/>
      <c r="C1355" s="83"/>
      <c r="D1355" s="83"/>
      <c r="E1355" s="83"/>
    </row>
    <row r="1356" spans="1:5" ht="12.75" x14ac:dyDescent="0.2">
      <c r="A1356" s="83"/>
      <c r="B1356" s="83"/>
      <c r="C1356" s="83"/>
      <c r="D1356" s="83"/>
      <c r="E1356" s="83"/>
    </row>
    <row r="1357" spans="1:5" ht="12.75" x14ac:dyDescent="0.2">
      <c r="A1357" s="83"/>
      <c r="B1357" s="83"/>
      <c r="C1357" s="83"/>
      <c r="D1357" s="83"/>
      <c r="E1357" s="83"/>
    </row>
    <row r="1358" spans="1:5" ht="12.75" x14ac:dyDescent="0.2">
      <c r="A1358" s="83"/>
      <c r="B1358" s="83"/>
      <c r="C1358" s="83"/>
      <c r="D1358" s="83"/>
      <c r="E1358" s="83"/>
    </row>
    <row r="1359" spans="1:5" ht="12.75" x14ac:dyDescent="0.2">
      <c r="A1359" s="83"/>
      <c r="B1359" s="83"/>
      <c r="C1359" s="83"/>
      <c r="D1359" s="83"/>
      <c r="E1359" s="83"/>
    </row>
    <row r="1360" spans="1:5" ht="12.75" x14ac:dyDescent="0.2">
      <c r="A1360" s="83"/>
      <c r="B1360" s="83"/>
      <c r="C1360" s="83"/>
      <c r="D1360" s="83"/>
      <c r="E1360" s="83"/>
    </row>
    <row r="1361" spans="1:5" ht="12.75" x14ac:dyDescent="0.2">
      <c r="A1361" s="83"/>
      <c r="B1361" s="83"/>
      <c r="C1361" s="83"/>
      <c r="D1361" s="83"/>
      <c r="E1361" s="83"/>
    </row>
    <row r="1362" spans="1:5" ht="12.75" x14ac:dyDescent="0.2">
      <c r="A1362" s="83"/>
      <c r="B1362" s="83"/>
      <c r="C1362" s="83"/>
      <c r="D1362" s="83"/>
      <c r="E1362" s="83"/>
    </row>
    <row r="1363" spans="1:5" ht="12.75" x14ac:dyDescent="0.2">
      <c r="A1363" s="83"/>
      <c r="B1363" s="83"/>
      <c r="C1363" s="83"/>
      <c r="D1363" s="83"/>
      <c r="E1363" s="83"/>
    </row>
    <row r="1364" spans="1:5" ht="12.75" x14ac:dyDescent="0.2">
      <c r="A1364" s="83"/>
      <c r="B1364" s="83"/>
      <c r="C1364" s="83"/>
      <c r="D1364" s="83"/>
      <c r="E1364" s="83"/>
    </row>
    <row r="1365" spans="1:5" ht="12.75" x14ac:dyDescent="0.2">
      <c r="A1365" s="83"/>
      <c r="B1365" s="83"/>
      <c r="C1365" s="83"/>
      <c r="D1365" s="83"/>
      <c r="E1365" s="83"/>
    </row>
    <row r="1366" spans="1:5" ht="12.75" x14ac:dyDescent="0.2">
      <c r="A1366" s="83"/>
      <c r="B1366" s="83"/>
      <c r="C1366" s="83"/>
      <c r="D1366" s="83"/>
      <c r="E1366" s="83"/>
    </row>
    <row r="1367" spans="1:5" ht="12.75" x14ac:dyDescent="0.2">
      <c r="A1367" s="83"/>
      <c r="B1367" s="83"/>
      <c r="C1367" s="83"/>
      <c r="D1367" s="83"/>
      <c r="E1367" s="83"/>
    </row>
    <row r="1368" spans="1:5" ht="12.75" x14ac:dyDescent="0.2">
      <c r="A1368" s="83"/>
      <c r="B1368" s="83"/>
      <c r="C1368" s="83"/>
      <c r="D1368" s="83"/>
      <c r="E1368" s="83"/>
    </row>
    <row r="1369" spans="1:5" ht="12.75" x14ac:dyDescent="0.2">
      <c r="A1369" s="83"/>
      <c r="B1369" s="83"/>
      <c r="C1369" s="83"/>
      <c r="D1369" s="83"/>
      <c r="E1369" s="83"/>
    </row>
    <row r="1370" spans="1:5" ht="12.75" x14ac:dyDescent="0.2">
      <c r="A1370" s="83"/>
      <c r="B1370" s="83"/>
      <c r="C1370" s="83"/>
      <c r="D1370" s="83"/>
      <c r="E1370" s="83"/>
    </row>
    <row r="1371" spans="1:5" ht="12.75" x14ac:dyDescent="0.2">
      <c r="A1371" s="83"/>
      <c r="B1371" s="83"/>
      <c r="C1371" s="83"/>
      <c r="D1371" s="83"/>
      <c r="E1371" s="83"/>
    </row>
    <row r="1372" spans="1:5" ht="12.75" x14ac:dyDescent="0.2">
      <c r="A1372" s="83"/>
      <c r="B1372" s="83"/>
      <c r="C1372" s="83"/>
      <c r="D1372" s="83"/>
      <c r="E1372" s="83"/>
    </row>
    <row r="1373" spans="1:5" ht="12.75" x14ac:dyDescent="0.2">
      <c r="A1373" s="83"/>
      <c r="B1373" s="83"/>
      <c r="C1373" s="83"/>
      <c r="D1373" s="83"/>
      <c r="E1373" s="83"/>
    </row>
    <row r="1374" spans="1:5" ht="12.75" x14ac:dyDescent="0.2">
      <c r="A1374" s="83"/>
      <c r="B1374" s="83"/>
      <c r="C1374" s="83"/>
      <c r="D1374" s="83"/>
      <c r="E1374" s="83"/>
    </row>
    <row r="1375" spans="1:5" ht="12.75" x14ac:dyDescent="0.2">
      <c r="A1375" s="83"/>
      <c r="B1375" s="83"/>
      <c r="C1375" s="83"/>
      <c r="D1375" s="83"/>
      <c r="E1375" s="83"/>
    </row>
    <row r="1376" spans="1:5" ht="12.75" x14ac:dyDescent="0.2">
      <c r="A1376" s="83"/>
      <c r="B1376" s="83"/>
      <c r="C1376" s="83"/>
      <c r="D1376" s="83"/>
      <c r="E1376" s="83"/>
    </row>
    <row r="1377" spans="1:5" ht="12.75" x14ac:dyDescent="0.2">
      <c r="A1377" s="83"/>
      <c r="B1377" s="83"/>
      <c r="C1377" s="83"/>
      <c r="D1377" s="83"/>
      <c r="E1377" s="83"/>
    </row>
    <row r="1378" spans="1:5" ht="12.75" x14ac:dyDescent="0.2">
      <c r="A1378" s="83"/>
      <c r="B1378" s="83"/>
      <c r="C1378" s="83"/>
      <c r="D1378" s="83"/>
      <c r="E1378" s="83"/>
    </row>
    <row r="1379" spans="1:5" ht="12.75" x14ac:dyDescent="0.2">
      <c r="A1379" s="83"/>
      <c r="B1379" s="83"/>
      <c r="C1379" s="83"/>
      <c r="D1379" s="83"/>
      <c r="E1379" s="83"/>
    </row>
    <row r="1380" spans="1:5" ht="12.75" x14ac:dyDescent="0.2">
      <c r="A1380" s="83"/>
      <c r="B1380" s="83"/>
      <c r="C1380" s="83"/>
      <c r="D1380" s="83"/>
      <c r="E1380" s="83"/>
    </row>
    <row r="1381" spans="1:5" ht="12.75" x14ac:dyDescent="0.2">
      <c r="A1381" s="83"/>
      <c r="B1381" s="83"/>
      <c r="C1381" s="83"/>
      <c r="D1381" s="83"/>
      <c r="E1381" s="83"/>
    </row>
    <row r="1382" spans="1:5" ht="12.75" x14ac:dyDescent="0.2">
      <c r="A1382" s="83"/>
      <c r="B1382" s="83"/>
      <c r="C1382" s="83"/>
      <c r="D1382" s="83"/>
      <c r="E1382" s="83"/>
    </row>
    <row r="1383" spans="1:5" ht="12.75" x14ac:dyDescent="0.2">
      <c r="A1383" s="83"/>
      <c r="B1383" s="83"/>
      <c r="C1383" s="83"/>
      <c r="D1383" s="83"/>
      <c r="E1383" s="83"/>
    </row>
    <row r="1384" spans="1:5" ht="12.75" x14ac:dyDescent="0.2">
      <c r="A1384" s="83"/>
      <c r="B1384" s="83"/>
      <c r="C1384" s="83"/>
      <c r="D1384" s="83"/>
      <c r="E1384" s="83"/>
    </row>
    <row r="1385" spans="1:5" ht="12.75" x14ac:dyDescent="0.2">
      <c r="A1385" s="83"/>
      <c r="B1385" s="83"/>
      <c r="C1385" s="83"/>
      <c r="D1385" s="83"/>
      <c r="E1385" s="83"/>
    </row>
    <row r="1386" spans="1:5" ht="12.75" x14ac:dyDescent="0.2">
      <c r="A1386" s="83"/>
      <c r="B1386" s="83"/>
      <c r="C1386" s="83"/>
      <c r="D1386" s="83"/>
      <c r="E1386" s="83"/>
    </row>
    <row r="1387" spans="1:5" ht="12.75" x14ac:dyDescent="0.2">
      <c r="A1387" s="83"/>
      <c r="B1387" s="83"/>
      <c r="C1387" s="83"/>
      <c r="D1387" s="83"/>
      <c r="E1387" s="83"/>
    </row>
    <row r="1388" spans="1:5" ht="12.75" x14ac:dyDescent="0.2">
      <c r="A1388" s="83"/>
      <c r="B1388" s="83"/>
      <c r="C1388" s="83"/>
      <c r="D1388" s="83"/>
      <c r="E1388" s="83"/>
    </row>
    <row r="1389" spans="1:5" ht="12.75" x14ac:dyDescent="0.2">
      <c r="A1389" s="83"/>
      <c r="B1389" s="83"/>
      <c r="C1389" s="83"/>
      <c r="D1389" s="83"/>
      <c r="E1389" s="83"/>
    </row>
    <row r="1390" spans="1:5" ht="12.75" x14ac:dyDescent="0.2">
      <c r="A1390" s="83"/>
      <c r="B1390" s="83"/>
      <c r="C1390" s="83"/>
      <c r="D1390" s="83"/>
      <c r="E1390" s="83"/>
    </row>
    <row r="1391" spans="1:5" ht="12.75" x14ac:dyDescent="0.2">
      <c r="A1391" s="83"/>
      <c r="B1391" s="83"/>
      <c r="C1391" s="83"/>
      <c r="D1391" s="83"/>
      <c r="E1391" s="83"/>
    </row>
    <row r="1392" spans="1:5" ht="12.75" x14ac:dyDescent="0.2">
      <c r="A1392" s="83"/>
      <c r="B1392" s="83"/>
      <c r="C1392" s="83"/>
      <c r="D1392" s="83"/>
      <c r="E1392" s="83"/>
    </row>
    <row r="1393" spans="1:5" ht="12.75" x14ac:dyDescent="0.2">
      <c r="A1393" s="83"/>
      <c r="B1393" s="83"/>
      <c r="C1393" s="83"/>
      <c r="D1393" s="83"/>
      <c r="E1393" s="83"/>
    </row>
    <row r="1394" spans="1:5" ht="12.75" x14ac:dyDescent="0.2">
      <c r="A1394" s="83"/>
      <c r="B1394" s="83"/>
      <c r="C1394" s="83"/>
      <c r="D1394" s="83"/>
      <c r="E1394" s="83"/>
    </row>
    <row r="1395" spans="1:5" ht="12.75" x14ac:dyDescent="0.2">
      <c r="A1395" s="83"/>
      <c r="B1395" s="83"/>
      <c r="C1395" s="83"/>
      <c r="D1395" s="83"/>
      <c r="E1395" s="83"/>
    </row>
    <row r="1396" spans="1:5" ht="12.75" x14ac:dyDescent="0.2">
      <c r="A1396" s="83"/>
      <c r="B1396" s="83"/>
      <c r="C1396" s="83"/>
      <c r="D1396" s="83"/>
      <c r="E1396" s="83"/>
    </row>
    <row r="1397" spans="1:5" ht="12.75" x14ac:dyDescent="0.2">
      <c r="A1397" s="83"/>
      <c r="B1397" s="83"/>
      <c r="C1397" s="83"/>
      <c r="D1397" s="83"/>
      <c r="E1397" s="83"/>
    </row>
    <row r="1398" spans="1:5" ht="12.75" x14ac:dyDescent="0.2">
      <c r="A1398" s="83"/>
      <c r="B1398" s="83"/>
      <c r="C1398" s="83"/>
      <c r="D1398" s="83"/>
      <c r="E1398" s="83"/>
    </row>
    <row r="1399" spans="1:5" ht="12.75" x14ac:dyDescent="0.2">
      <c r="A1399" s="83"/>
      <c r="B1399" s="83"/>
      <c r="C1399" s="83"/>
      <c r="D1399" s="83"/>
      <c r="E1399" s="83"/>
    </row>
    <row r="1400" spans="1:5" ht="12.75" x14ac:dyDescent="0.2">
      <c r="A1400" s="83"/>
      <c r="B1400" s="83"/>
      <c r="C1400" s="83"/>
      <c r="D1400" s="83"/>
      <c r="E1400" s="83"/>
    </row>
    <row r="1401" spans="1:5" ht="12.75" x14ac:dyDescent="0.2">
      <c r="A1401" s="83"/>
      <c r="B1401" s="83"/>
      <c r="C1401" s="83"/>
      <c r="D1401" s="83"/>
      <c r="E1401" s="83"/>
    </row>
    <row r="1402" spans="1:5" ht="12.75" x14ac:dyDescent="0.2">
      <c r="A1402" s="83"/>
      <c r="B1402" s="83"/>
      <c r="C1402" s="83"/>
      <c r="D1402" s="83"/>
      <c r="E1402" s="83"/>
    </row>
    <row r="1403" spans="1:5" ht="12.75" x14ac:dyDescent="0.2">
      <c r="A1403" s="83"/>
      <c r="B1403" s="83"/>
      <c r="C1403" s="83"/>
      <c r="D1403" s="83"/>
      <c r="E1403" s="83"/>
    </row>
    <row r="1404" spans="1:5" ht="12.75" x14ac:dyDescent="0.2">
      <c r="A1404" s="83"/>
      <c r="B1404" s="83"/>
      <c r="C1404" s="83"/>
      <c r="D1404" s="83"/>
      <c r="E1404" s="83"/>
    </row>
    <row r="1405" spans="1:5" ht="12.75" x14ac:dyDescent="0.2">
      <c r="A1405" s="83"/>
      <c r="B1405" s="83"/>
      <c r="C1405" s="83"/>
      <c r="D1405" s="83"/>
      <c r="E1405" s="83"/>
    </row>
    <row r="1406" spans="1:5" ht="12.75" x14ac:dyDescent="0.2">
      <c r="A1406" s="83"/>
      <c r="B1406" s="83"/>
      <c r="C1406" s="83"/>
      <c r="D1406" s="83"/>
      <c r="E1406" s="83"/>
    </row>
    <row r="1407" spans="1:5" ht="12.75" x14ac:dyDescent="0.2">
      <c r="A1407" s="83"/>
      <c r="B1407" s="83"/>
      <c r="C1407" s="83"/>
      <c r="D1407" s="83"/>
      <c r="E1407" s="83"/>
    </row>
    <row r="1408" spans="1:5" ht="12.75" x14ac:dyDescent="0.2">
      <c r="A1408" s="83"/>
      <c r="B1408" s="83"/>
      <c r="C1408" s="83"/>
      <c r="D1408" s="83"/>
      <c r="E1408" s="83"/>
    </row>
    <row r="1409" spans="1:5" ht="12.75" x14ac:dyDescent="0.2">
      <c r="A1409" s="83"/>
      <c r="B1409" s="83"/>
      <c r="C1409" s="83"/>
      <c r="D1409" s="83"/>
      <c r="E1409" s="83"/>
    </row>
    <row r="1410" spans="1:5" ht="12.75" x14ac:dyDescent="0.2">
      <c r="A1410" s="83"/>
      <c r="B1410" s="83"/>
      <c r="C1410" s="83"/>
      <c r="D1410" s="83"/>
      <c r="E1410" s="83"/>
    </row>
    <row r="1411" spans="1:5" ht="12.75" x14ac:dyDescent="0.2">
      <c r="A1411" s="83"/>
      <c r="B1411" s="83"/>
      <c r="C1411" s="83"/>
      <c r="D1411" s="83"/>
      <c r="E1411" s="83"/>
    </row>
    <row r="1412" spans="1:5" ht="12.75" x14ac:dyDescent="0.2">
      <c r="A1412" s="83"/>
      <c r="B1412" s="83"/>
      <c r="C1412" s="83"/>
      <c r="D1412" s="83"/>
      <c r="E1412" s="83"/>
    </row>
    <row r="1413" spans="1:5" ht="12.75" x14ac:dyDescent="0.2">
      <c r="A1413" s="83"/>
      <c r="B1413" s="83"/>
      <c r="C1413" s="83"/>
      <c r="D1413" s="83"/>
      <c r="E1413" s="83"/>
    </row>
    <row r="1414" spans="1:5" ht="12.75" x14ac:dyDescent="0.2">
      <c r="A1414" s="83"/>
      <c r="B1414" s="83"/>
      <c r="C1414" s="83"/>
      <c r="D1414" s="83"/>
      <c r="E1414" s="83"/>
    </row>
    <row r="1415" spans="1:5" ht="12.75" x14ac:dyDescent="0.2">
      <c r="A1415" s="83"/>
      <c r="B1415" s="83"/>
      <c r="C1415" s="83"/>
      <c r="D1415" s="83"/>
      <c r="E1415" s="83"/>
    </row>
    <row r="1416" spans="1:5" ht="12.75" x14ac:dyDescent="0.2">
      <c r="A1416" s="83"/>
      <c r="B1416" s="83"/>
      <c r="C1416" s="83"/>
      <c r="D1416" s="83"/>
      <c r="E1416" s="83"/>
    </row>
    <row r="1417" spans="1:5" ht="12.75" x14ac:dyDescent="0.2">
      <c r="A1417" s="83"/>
      <c r="B1417" s="83"/>
      <c r="C1417" s="83"/>
      <c r="D1417" s="83"/>
      <c r="E1417" s="83"/>
    </row>
    <row r="1418" spans="1:5" ht="12.75" x14ac:dyDescent="0.2">
      <c r="A1418" s="83"/>
      <c r="B1418" s="83"/>
      <c r="C1418" s="83"/>
      <c r="D1418" s="83"/>
      <c r="E1418" s="83"/>
    </row>
    <row r="1419" spans="1:5" ht="12.75" x14ac:dyDescent="0.2">
      <c r="A1419" s="83"/>
      <c r="B1419" s="83"/>
      <c r="C1419" s="83"/>
      <c r="D1419" s="83"/>
      <c r="E1419" s="83"/>
    </row>
    <row r="1420" spans="1:5" ht="12.75" x14ac:dyDescent="0.2">
      <c r="A1420" s="83"/>
      <c r="B1420" s="83"/>
      <c r="C1420" s="83"/>
      <c r="D1420" s="83"/>
      <c r="E1420" s="83"/>
    </row>
    <row r="1421" spans="1:5" ht="12.75" x14ac:dyDescent="0.2">
      <c r="A1421" s="83"/>
      <c r="B1421" s="83"/>
      <c r="C1421" s="83"/>
      <c r="D1421" s="83"/>
      <c r="E1421" s="83"/>
    </row>
    <row r="1422" spans="1:5" ht="12.75" x14ac:dyDescent="0.2">
      <c r="A1422" s="83"/>
      <c r="B1422" s="83"/>
      <c r="C1422" s="83"/>
      <c r="D1422" s="83"/>
      <c r="E1422" s="83"/>
    </row>
    <row r="1423" spans="1:5" ht="12.75" x14ac:dyDescent="0.2">
      <c r="A1423" s="83"/>
      <c r="B1423" s="83"/>
      <c r="C1423" s="83"/>
      <c r="D1423" s="83"/>
      <c r="E1423" s="83"/>
    </row>
    <row r="1424" spans="1:5" ht="12.75" x14ac:dyDescent="0.2">
      <c r="A1424" s="83"/>
      <c r="B1424" s="83"/>
      <c r="C1424" s="83"/>
      <c r="D1424" s="83"/>
      <c r="E1424" s="83"/>
    </row>
    <row r="1425" spans="1:5" ht="12.75" x14ac:dyDescent="0.2">
      <c r="A1425" s="83"/>
      <c r="B1425" s="83"/>
      <c r="C1425" s="83"/>
      <c r="D1425" s="83"/>
      <c r="E1425" s="83"/>
    </row>
    <row r="1426" spans="1:5" ht="12.75" x14ac:dyDescent="0.2">
      <c r="A1426" s="83"/>
      <c r="B1426" s="83"/>
      <c r="C1426" s="83"/>
      <c r="D1426" s="83"/>
      <c r="E1426" s="83"/>
    </row>
    <row r="1427" spans="1:5" ht="12.75" x14ac:dyDescent="0.2">
      <c r="A1427" s="83"/>
      <c r="B1427" s="83"/>
      <c r="C1427" s="83"/>
      <c r="D1427" s="83"/>
      <c r="E1427" s="83"/>
    </row>
    <row r="1428" spans="1:5" ht="12.75" x14ac:dyDescent="0.2">
      <c r="A1428" s="83"/>
      <c r="B1428" s="83"/>
      <c r="C1428" s="83"/>
      <c r="D1428" s="83"/>
      <c r="E1428" s="83"/>
    </row>
    <row r="1429" spans="1:5" ht="12.75" x14ac:dyDescent="0.2">
      <c r="A1429" s="83"/>
      <c r="B1429" s="83"/>
      <c r="C1429" s="83"/>
      <c r="D1429" s="83"/>
      <c r="E1429" s="83"/>
    </row>
    <row r="1430" spans="1:5" ht="12.75" x14ac:dyDescent="0.2">
      <c r="A1430" s="83"/>
      <c r="B1430" s="83"/>
      <c r="C1430" s="83"/>
      <c r="D1430" s="83"/>
      <c r="E1430" s="83"/>
    </row>
    <row r="1431" spans="1:5" ht="12.75" x14ac:dyDescent="0.2">
      <c r="A1431" s="83"/>
      <c r="B1431" s="83"/>
      <c r="C1431" s="83"/>
      <c r="D1431" s="83"/>
      <c r="E1431" s="83"/>
    </row>
    <row r="1432" spans="1:5" ht="12.75" x14ac:dyDescent="0.2">
      <c r="A1432" s="83"/>
      <c r="B1432" s="83"/>
      <c r="C1432" s="83"/>
      <c r="D1432" s="83"/>
      <c r="E1432" s="83"/>
    </row>
    <row r="1433" spans="1:5" ht="12.75" x14ac:dyDescent="0.2">
      <c r="A1433" s="83"/>
      <c r="B1433" s="83"/>
      <c r="C1433" s="83"/>
      <c r="D1433" s="83"/>
      <c r="E1433" s="83"/>
    </row>
    <row r="1434" spans="1:5" ht="12.75" x14ac:dyDescent="0.2">
      <c r="A1434" s="83"/>
      <c r="B1434" s="83"/>
      <c r="C1434" s="83"/>
      <c r="D1434" s="83"/>
      <c r="E1434" s="83"/>
    </row>
    <row r="1435" spans="1:5" ht="12.75" x14ac:dyDescent="0.2">
      <c r="A1435" s="83"/>
      <c r="B1435" s="83"/>
      <c r="C1435" s="83"/>
      <c r="D1435" s="83"/>
      <c r="E1435" s="83"/>
    </row>
    <row r="1436" spans="1:5" ht="12.75" x14ac:dyDescent="0.2">
      <c r="A1436" s="83"/>
      <c r="B1436" s="83"/>
      <c r="C1436" s="83"/>
      <c r="D1436" s="83"/>
      <c r="E1436" s="83"/>
    </row>
    <row r="1437" spans="1:5" ht="12.75" x14ac:dyDescent="0.2">
      <c r="A1437" s="83"/>
      <c r="B1437" s="83"/>
      <c r="C1437" s="83"/>
      <c r="D1437" s="83"/>
      <c r="E1437" s="83"/>
    </row>
    <row r="1438" spans="1:5" ht="12.75" x14ac:dyDescent="0.2">
      <c r="A1438" s="83"/>
      <c r="B1438" s="83"/>
      <c r="C1438" s="83"/>
      <c r="D1438" s="83"/>
      <c r="E1438" s="83"/>
    </row>
    <row r="1439" spans="1:5" ht="12.75" x14ac:dyDescent="0.2">
      <c r="A1439" s="83"/>
      <c r="B1439" s="83"/>
      <c r="C1439" s="83"/>
      <c r="D1439" s="83"/>
      <c r="E1439" s="83"/>
    </row>
    <row r="1440" spans="1:5" ht="12.75" x14ac:dyDescent="0.2">
      <c r="A1440" s="83"/>
      <c r="B1440" s="83"/>
      <c r="C1440" s="83"/>
      <c r="D1440" s="83"/>
      <c r="E1440" s="83"/>
    </row>
    <row r="1441" spans="1:5" ht="12.75" x14ac:dyDescent="0.2">
      <c r="A1441" s="83"/>
      <c r="B1441" s="83"/>
      <c r="C1441" s="83"/>
      <c r="D1441" s="83"/>
      <c r="E1441" s="83"/>
    </row>
    <row r="1442" spans="1:5" ht="12.75" x14ac:dyDescent="0.2">
      <c r="A1442" s="83"/>
      <c r="B1442" s="83"/>
      <c r="C1442" s="83"/>
      <c r="D1442" s="83"/>
      <c r="E1442" s="83"/>
    </row>
    <row r="1443" spans="1:5" ht="12.75" x14ac:dyDescent="0.2">
      <c r="A1443" s="83"/>
      <c r="B1443" s="83"/>
      <c r="C1443" s="83"/>
      <c r="D1443" s="83"/>
      <c r="E1443" s="83"/>
    </row>
    <row r="1444" spans="1:5" ht="12.75" x14ac:dyDescent="0.2">
      <c r="A1444" s="83"/>
      <c r="B1444" s="83"/>
      <c r="C1444" s="83"/>
      <c r="D1444" s="83"/>
      <c r="E1444" s="83"/>
    </row>
    <row r="1445" spans="1:5" ht="12.75" x14ac:dyDescent="0.2">
      <c r="A1445" s="83"/>
      <c r="B1445" s="83"/>
      <c r="C1445" s="83"/>
      <c r="D1445" s="83"/>
      <c r="E1445" s="83"/>
    </row>
    <row r="1446" spans="1:5" ht="12.75" x14ac:dyDescent="0.2">
      <c r="A1446" s="83"/>
      <c r="B1446" s="83"/>
      <c r="C1446" s="83"/>
      <c r="D1446" s="83"/>
      <c r="E1446" s="83"/>
    </row>
    <row r="1447" spans="1:5" ht="12.75" x14ac:dyDescent="0.2">
      <c r="A1447" s="83"/>
      <c r="B1447" s="83"/>
      <c r="C1447" s="83"/>
      <c r="D1447" s="83"/>
      <c r="E1447" s="83"/>
    </row>
    <row r="1448" spans="1:5" ht="12.75" x14ac:dyDescent="0.2">
      <c r="A1448" s="83"/>
      <c r="B1448" s="83"/>
      <c r="C1448" s="83"/>
      <c r="D1448" s="83"/>
      <c r="E1448" s="83"/>
    </row>
    <row r="1449" spans="1:5" ht="12.75" x14ac:dyDescent="0.2">
      <c r="A1449" s="83"/>
      <c r="B1449" s="83"/>
      <c r="C1449" s="83"/>
      <c r="D1449" s="83"/>
      <c r="E1449" s="83"/>
    </row>
    <row r="1450" spans="1:5" ht="12.75" x14ac:dyDescent="0.2">
      <c r="A1450" s="83"/>
      <c r="B1450" s="83"/>
      <c r="C1450" s="83"/>
      <c r="D1450" s="83"/>
      <c r="E1450" s="83"/>
    </row>
    <row r="1451" spans="1:5" ht="12.75" x14ac:dyDescent="0.2">
      <c r="A1451" s="83"/>
      <c r="B1451" s="83"/>
      <c r="C1451" s="83"/>
      <c r="D1451" s="83"/>
      <c r="E1451" s="83"/>
    </row>
    <row r="1452" spans="1:5" ht="12.75" x14ac:dyDescent="0.2">
      <c r="A1452" s="83"/>
      <c r="B1452" s="83"/>
      <c r="C1452" s="83"/>
      <c r="D1452" s="83"/>
      <c r="E1452" s="83"/>
    </row>
    <row r="1453" spans="1:5" ht="12.75" x14ac:dyDescent="0.2">
      <c r="A1453" s="83"/>
      <c r="B1453" s="83"/>
      <c r="C1453" s="83"/>
      <c r="D1453" s="83"/>
      <c r="E1453" s="83"/>
    </row>
    <row r="1454" spans="1:5" ht="12.75" x14ac:dyDescent="0.2">
      <c r="A1454" s="83"/>
      <c r="B1454" s="83"/>
      <c r="C1454" s="83"/>
      <c r="D1454" s="83"/>
      <c r="E1454" s="83"/>
    </row>
    <row r="1455" spans="1:5" ht="12.75" x14ac:dyDescent="0.2">
      <c r="A1455" s="83"/>
      <c r="B1455" s="83"/>
      <c r="C1455" s="83"/>
      <c r="D1455" s="83"/>
      <c r="E1455" s="83"/>
    </row>
    <row r="1456" spans="1:5" ht="12.75" x14ac:dyDescent="0.2">
      <c r="A1456" s="83"/>
      <c r="B1456" s="83"/>
      <c r="C1456" s="83"/>
      <c r="D1456" s="83"/>
      <c r="E1456" s="83"/>
    </row>
    <row r="1457" spans="1:5" ht="12.75" x14ac:dyDescent="0.2">
      <c r="A1457" s="83"/>
      <c r="B1457" s="83"/>
      <c r="C1457" s="83"/>
      <c r="D1457" s="83"/>
      <c r="E1457" s="83"/>
    </row>
    <row r="1458" spans="1:5" ht="12.75" x14ac:dyDescent="0.2">
      <c r="A1458" s="83"/>
      <c r="B1458" s="83"/>
      <c r="C1458" s="83"/>
      <c r="D1458" s="83"/>
      <c r="E1458" s="83"/>
    </row>
    <row r="1459" spans="1:5" ht="12.75" x14ac:dyDescent="0.2">
      <c r="A1459" s="83"/>
      <c r="B1459" s="83"/>
      <c r="C1459" s="83"/>
      <c r="D1459" s="83"/>
      <c r="E1459" s="83"/>
    </row>
    <row r="1460" spans="1:5" ht="12.75" x14ac:dyDescent="0.2">
      <c r="A1460" s="83"/>
      <c r="B1460" s="83"/>
      <c r="C1460" s="83"/>
      <c r="D1460" s="83"/>
      <c r="E1460" s="83"/>
    </row>
    <row r="1461" spans="1:5" ht="12.75" x14ac:dyDescent="0.2">
      <c r="A1461" s="83"/>
      <c r="B1461" s="83"/>
      <c r="C1461" s="83"/>
      <c r="D1461" s="83"/>
      <c r="E1461" s="83"/>
    </row>
    <row r="1462" spans="1:5" ht="12.75" x14ac:dyDescent="0.2">
      <c r="A1462" s="83"/>
      <c r="B1462" s="83"/>
      <c r="C1462" s="83"/>
      <c r="D1462" s="83"/>
      <c r="E1462" s="83"/>
    </row>
    <row r="1463" spans="1:5" ht="12.75" x14ac:dyDescent="0.2">
      <c r="A1463" s="83"/>
      <c r="B1463" s="83"/>
      <c r="C1463" s="83"/>
      <c r="D1463" s="83"/>
      <c r="E1463" s="83"/>
    </row>
    <row r="1464" spans="1:5" ht="12.75" x14ac:dyDescent="0.2">
      <c r="A1464" s="83"/>
      <c r="B1464" s="83"/>
      <c r="C1464" s="83"/>
      <c r="D1464" s="83"/>
      <c r="E1464" s="83"/>
    </row>
    <row r="1465" spans="1:5" ht="12.75" x14ac:dyDescent="0.2">
      <c r="A1465" s="83"/>
      <c r="B1465" s="83"/>
      <c r="C1465" s="83"/>
      <c r="D1465" s="83"/>
      <c r="E1465" s="83"/>
    </row>
    <row r="1466" spans="1:5" ht="12.75" x14ac:dyDescent="0.2">
      <c r="A1466" s="83"/>
      <c r="B1466" s="83"/>
      <c r="C1466" s="83"/>
      <c r="D1466" s="83"/>
      <c r="E1466" s="83"/>
    </row>
    <row r="1467" spans="1:5" ht="12.75" x14ac:dyDescent="0.2">
      <c r="A1467" s="83"/>
      <c r="B1467" s="83"/>
      <c r="C1467" s="83"/>
      <c r="D1467" s="83"/>
      <c r="E1467" s="83"/>
    </row>
    <row r="1468" spans="1:5" ht="12.75" x14ac:dyDescent="0.2">
      <c r="A1468" s="83"/>
      <c r="B1468" s="83"/>
      <c r="C1468" s="83"/>
      <c r="D1468" s="83"/>
      <c r="E1468" s="83"/>
    </row>
    <row r="1469" spans="1:5" ht="12.75" x14ac:dyDescent="0.2">
      <c r="A1469" s="83"/>
      <c r="B1469" s="83"/>
      <c r="C1469" s="83"/>
      <c r="D1469" s="83"/>
      <c r="E1469" s="83"/>
    </row>
    <row r="1470" spans="1:5" ht="12.75" x14ac:dyDescent="0.2">
      <c r="A1470" s="83"/>
      <c r="B1470" s="83"/>
      <c r="C1470" s="83"/>
      <c r="D1470" s="83"/>
      <c r="E1470" s="83"/>
    </row>
    <row r="1471" spans="1:5" ht="12.75" x14ac:dyDescent="0.2">
      <c r="A1471" s="83"/>
      <c r="B1471" s="83"/>
      <c r="C1471" s="83"/>
      <c r="D1471" s="83"/>
      <c r="E1471" s="83"/>
    </row>
    <row r="1472" spans="1:5" ht="12.75" x14ac:dyDescent="0.2">
      <c r="A1472" s="83"/>
      <c r="B1472" s="83"/>
      <c r="C1472" s="83"/>
      <c r="D1472" s="83"/>
      <c r="E1472" s="83"/>
    </row>
    <row r="1473" spans="1:5" ht="12.75" x14ac:dyDescent="0.2">
      <c r="A1473" s="83"/>
      <c r="B1473" s="83"/>
      <c r="C1473" s="83"/>
      <c r="D1473" s="83"/>
      <c r="E1473" s="83"/>
    </row>
    <row r="1474" spans="1:5" ht="12.75" x14ac:dyDescent="0.2">
      <c r="A1474" s="83"/>
      <c r="B1474" s="83"/>
      <c r="C1474" s="83"/>
      <c r="D1474" s="83"/>
      <c r="E1474" s="83"/>
    </row>
    <row r="1475" spans="1:5" ht="12.75" x14ac:dyDescent="0.2">
      <c r="A1475" s="83"/>
      <c r="B1475" s="83"/>
      <c r="C1475" s="83"/>
      <c r="D1475" s="83"/>
      <c r="E1475" s="83"/>
    </row>
    <row r="1476" spans="1:5" ht="12.75" x14ac:dyDescent="0.2">
      <c r="A1476" s="83"/>
      <c r="B1476" s="83"/>
      <c r="C1476" s="83"/>
      <c r="D1476" s="83"/>
      <c r="E1476" s="83"/>
    </row>
    <row r="1477" spans="1:5" ht="12.75" x14ac:dyDescent="0.2">
      <c r="A1477" s="83"/>
      <c r="B1477" s="83"/>
      <c r="C1477" s="83"/>
      <c r="D1477" s="83"/>
      <c r="E1477" s="83"/>
    </row>
    <row r="1478" spans="1:5" ht="12.75" x14ac:dyDescent="0.2">
      <c r="A1478" s="83"/>
      <c r="B1478" s="83"/>
      <c r="C1478" s="83"/>
      <c r="D1478" s="83"/>
      <c r="E1478" s="83"/>
    </row>
    <row r="1479" spans="1:5" ht="12.75" x14ac:dyDescent="0.2">
      <c r="A1479" s="83"/>
      <c r="B1479" s="83"/>
      <c r="C1479" s="83"/>
      <c r="D1479" s="83"/>
      <c r="E1479" s="83"/>
    </row>
    <row r="1480" spans="1:5" ht="12.75" x14ac:dyDescent="0.2">
      <c r="A1480" s="83"/>
      <c r="B1480" s="83"/>
      <c r="C1480" s="83"/>
      <c r="D1480" s="83"/>
      <c r="E1480" s="83"/>
    </row>
    <row r="1481" spans="1:5" ht="12.75" x14ac:dyDescent="0.2">
      <c r="A1481" s="83"/>
      <c r="B1481" s="83"/>
      <c r="C1481" s="83"/>
      <c r="D1481" s="83"/>
      <c r="E1481" s="83"/>
    </row>
    <row r="1482" spans="1:5" ht="12.75" x14ac:dyDescent="0.2">
      <c r="A1482" s="83"/>
      <c r="B1482" s="83"/>
      <c r="C1482" s="83"/>
      <c r="D1482" s="83"/>
      <c r="E1482" s="83"/>
    </row>
    <row r="1483" spans="1:5" ht="12.75" x14ac:dyDescent="0.2">
      <c r="A1483" s="83"/>
      <c r="B1483" s="83"/>
      <c r="C1483" s="83"/>
      <c r="D1483" s="83"/>
      <c r="E1483" s="83"/>
    </row>
    <row r="1484" spans="1:5" ht="12.75" x14ac:dyDescent="0.2">
      <c r="A1484" s="83"/>
      <c r="B1484" s="83"/>
      <c r="C1484" s="83"/>
      <c r="D1484" s="83"/>
      <c r="E1484" s="83"/>
    </row>
    <row r="1485" spans="1:5" ht="12.75" x14ac:dyDescent="0.2">
      <c r="A1485" s="83"/>
      <c r="B1485" s="83"/>
      <c r="C1485" s="83"/>
      <c r="D1485" s="83"/>
      <c r="E1485" s="83"/>
    </row>
    <row r="1486" spans="1:5" ht="12.75" x14ac:dyDescent="0.2">
      <c r="A1486" s="83"/>
      <c r="B1486" s="83"/>
      <c r="C1486" s="83"/>
      <c r="D1486" s="83"/>
      <c r="E1486" s="83"/>
    </row>
    <row r="1487" spans="1:5" ht="12.75" x14ac:dyDescent="0.2">
      <c r="A1487" s="83"/>
      <c r="B1487" s="83"/>
      <c r="C1487" s="83"/>
      <c r="D1487" s="83"/>
      <c r="E1487" s="83"/>
    </row>
    <row r="1488" spans="1:5" ht="12.75" x14ac:dyDescent="0.2">
      <c r="A1488" s="83"/>
      <c r="B1488" s="83"/>
      <c r="C1488" s="83"/>
      <c r="D1488" s="83"/>
      <c r="E1488" s="83"/>
    </row>
    <row r="1489" spans="1:5" ht="12.75" x14ac:dyDescent="0.2">
      <c r="A1489" s="83"/>
      <c r="B1489" s="83"/>
      <c r="C1489" s="83"/>
      <c r="D1489" s="83"/>
      <c r="E1489" s="83"/>
    </row>
    <row r="1490" spans="1:5" ht="12.75" x14ac:dyDescent="0.2">
      <c r="A1490" s="83"/>
      <c r="B1490" s="83"/>
      <c r="C1490" s="83"/>
      <c r="D1490" s="83"/>
      <c r="E1490" s="83"/>
    </row>
    <row r="1491" spans="1:5" ht="12.75" x14ac:dyDescent="0.2">
      <c r="A1491" s="83"/>
      <c r="B1491" s="83"/>
      <c r="C1491" s="83"/>
      <c r="D1491" s="83"/>
      <c r="E1491" s="83"/>
    </row>
    <row r="1492" spans="1:5" ht="12.75" x14ac:dyDescent="0.2">
      <c r="A1492" s="83"/>
      <c r="B1492" s="83"/>
      <c r="C1492" s="83"/>
      <c r="D1492" s="83"/>
      <c r="E1492" s="83"/>
    </row>
    <row r="1493" spans="1:5" ht="12.75" x14ac:dyDescent="0.2">
      <c r="A1493" s="83"/>
      <c r="B1493" s="83"/>
      <c r="C1493" s="83"/>
      <c r="D1493" s="83"/>
      <c r="E1493" s="83"/>
    </row>
    <row r="1494" spans="1:5" ht="12.75" x14ac:dyDescent="0.2">
      <c r="A1494" s="83"/>
      <c r="B1494" s="83"/>
      <c r="C1494" s="83"/>
      <c r="D1494" s="83"/>
      <c r="E1494" s="83"/>
    </row>
    <row r="1495" spans="1:5" ht="12.75" x14ac:dyDescent="0.2">
      <c r="A1495" s="83"/>
      <c r="B1495" s="83"/>
      <c r="C1495" s="83"/>
      <c r="D1495" s="83"/>
      <c r="E1495" s="83"/>
    </row>
    <row r="1496" spans="1:5" ht="12.75" x14ac:dyDescent="0.2">
      <c r="A1496" s="83"/>
      <c r="B1496" s="83"/>
      <c r="C1496" s="83"/>
      <c r="D1496" s="83"/>
      <c r="E1496" s="83"/>
    </row>
    <row r="1497" spans="1:5" ht="12.75" x14ac:dyDescent="0.2">
      <c r="A1497" s="83"/>
      <c r="B1497" s="83"/>
      <c r="C1497" s="83"/>
      <c r="D1497" s="83"/>
      <c r="E1497" s="83"/>
    </row>
    <row r="1498" spans="1:5" ht="12.75" x14ac:dyDescent="0.2">
      <c r="A1498" s="83"/>
      <c r="B1498" s="83"/>
      <c r="C1498" s="83"/>
      <c r="D1498" s="83"/>
      <c r="E1498" s="83"/>
    </row>
    <row r="1499" spans="1:5" ht="12.75" x14ac:dyDescent="0.2">
      <c r="A1499" s="83"/>
      <c r="B1499" s="83"/>
      <c r="C1499" s="83"/>
      <c r="D1499" s="83"/>
      <c r="E1499" s="83"/>
    </row>
    <row r="1500" spans="1:5" ht="12.75" x14ac:dyDescent="0.2">
      <c r="A1500" s="83"/>
      <c r="B1500" s="83"/>
      <c r="C1500" s="83"/>
      <c r="D1500" s="83"/>
      <c r="E1500" s="83"/>
    </row>
    <row r="1501" spans="1:5" ht="12.75" x14ac:dyDescent="0.2">
      <c r="A1501" s="83"/>
      <c r="B1501" s="83"/>
      <c r="C1501" s="83"/>
      <c r="D1501" s="83"/>
      <c r="E1501" s="83"/>
    </row>
    <row r="1502" spans="1:5" ht="12.75" x14ac:dyDescent="0.2">
      <c r="A1502" s="83"/>
      <c r="B1502" s="83"/>
      <c r="C1502" s="83"/>
      <c r="D1502" s="83"/>
      <c r="E1502" s="83"/>
    </row>
    <row r="1503" spans="1:5" ht="12.75" x14ac:dyDescent="0.2">
      <c r="A1503" s="83"/>
      <c r="B1503" s="83"/>
      <c r="C1503" s="83"/>
      <c r="D1503" s="83"/>
      <c r="E1503" s="83"/>
    </row>
    <row r="1504" spans="1:5" ht="12.75" x14ac:dyDescent="0.2">
      <c r="A1504" s="83"/>
      <c r="B1504" s="83"/>
      <c r="C1504" s="83"/>
      <c r="D1504" s="83"/>
      <c r="E1504" s="83"/>
    </row>
    <row r="1505" spans="1:5" ht="12.75" x14ac:dyDescent="0.2">
      <c r="A1505" s="83"/>
      <c r="B1505" s="83"/>
      <c r="C1505" s="83"/>
      <c r="D1505" s="83"/>
      <c r="E1505" s="83"/>
    </row>
    <row r="1506" spans="1:5" ht="12.75" x14ac:dyDescent="0.2">
      <c r="A1506" s="83"/>
      <c r="B1506" s="83"/>
      <c r="C1506" s="83"/>
      <c r="D1506" s="83"/>
      <c r="E1506" s="83"/>
    </row>
    <row r="1507" spans="1:5" ht="12.75" x14ac:dyDescent="0.2">
      <c r="A1507" s="83"/>
      <c r="B1507" s="83"/>
      <c r="C1507" s="83"/>
      <c r="D1507" s="83"/>
      <c r="E1507" s="83"/>
    </row>
    <row r="1508" spans="1:5" ht="12.75" x14ac:dyDescent="0.2">
      <c r="A1508" s="83"/>
      <c r="B1508" s="83"/>
      <c r="C1508" s="83"/>
      <c r="D1508" s="83"/>
      <c r="E1508" s="83"/>
    </row>
    <row r="1509" spans="1:5" ht="12.75" x14ac:dyDescent="0.2">
      <c r="A1509" s="83"/>
      <c r="B1509" s="83"/>
      <c r="C1509" s="83"/>
      <c r="D1509" s="83"/>
      <c r="E1509" s="83"/>
    </row>
    <row r="1510" spans="1:5" ht="12.75" x14ac:dyDescent="0.2">
      <c r="A1510" s="83"/>
      <c r="B1510" s="83"/>
      <c r="C1510" s="83"/>
      <c r="D1510" s="83"/>
      <c r="E1510" s="83"/>
    </row>
    <row r="1511" spans="1:5" ht="12.75" x14ac:dyDescent="0.2">
      <c r="A1511" s="83"/>
      <c r="B1511" s="83"/>
      <c r="C1511" s="83"/>
      <c r="D1511" s="83"/>
      <c r="E1511" s="83"/>
    </row>
    <row r="1512" spans="1:5" ht="12.75" x14ac:dyDescent="0.2">
      <c r="A1512" s="83"/>
      <c r="B1512" s="83"/>
      <c r="C1512" s="83"/>
      <c r="D1512" s="83"/>
      <c r="E1512" s="83"/>
    </row>
    <row r="1513" spans="1:5" ht="12.75" x14ac:dyDescent="0.2">
      <c r="A1513" s="83"/>
      <c r="B1513" s="83"/>
      <c r="C1513" s="83"/>
      <c r="D1513" s="83"/>
      <c r="E1513" s="83"/>
    </row>
    <row r="1514" spans="1:5" ht="12.75" x14ac:dyDescent="0.2">
      <c r="A1514" s="83"/>
      <c r="B1514" s="83"/>
      <c r="C1514" s="83"/>
      <c r="D1514" s="83"/>
      <c r="E1514" s="83"/>
    </row>
    <row r="1515" spans="1:5" ht="12.75" x14ac:dyDescent="0.2">
      <c r="A1515" s="83"/>
      <c r="B1515" s="83"/>
      <c r="C1515" s="83"/>
      <c r="D1515" s="83"/>
      <c r="E1515" s="83"/>
    </row>
    <row r="1516" spans="1:5" ht="12.75" x14ac:dyDescent="0.2">
      <c r="A1516" s="83"/>
      <c r="B1516" s="83"/>
      <c r="C1516" s="83"/>
      <c r="D1516" s="83"/>
      <c r="E1516" s="83"/>
    </row>
    <row r="1517" spans="1:5" ht="12.75" x14ac:dyDescent="0.2">
      <c r="A1517" s="83"/>
      <c r="B1517" s="83"/>
      <c r="C1517" s="83"/>
      <c r="D1517" s="83"/>
      <c r="E1517" s="83"/>
    </row>
    <row r="1518" spans="1:5" ht="12.75" x14ac:dyDescent="0.2">
      <c r="A1518" s="83"/>
      <c r="B1518" s="83"/>
      <c r="C1518" s="83"/>
      <c r="D1518" s="83"/>
      <c r="E1518" s="83"/>
    </row>
    <row r="1519" spans="1:5" ht="12.75" x14ac:dyDescent="0.2">
      <c r="A1519" s="83"/>
      <c r="B1519" s="83"/>
      <c r="C1519" s="83"/>
      <c r="D1519" s="83"/>
      <c r="E1519" s="83"/>
    </row>
    <row r="1520" spans="1:5" ht="12.75" x14ac:dyDescent="0.2">
      <c r="A1520" s="83"/>
      <c r="B1520" s="83"/>
      <c r="C1520" s="83"/>
      <c r="D1520" s="83"/>
      <c r="E1520" s="83"/>
    </row>
    <row r="1521" spans="1:5" ht="12.75" x14ac:dyDescent="0.2">
      <c r="A1521" s="83"/>
      <c r="B1521" s="83"/>
      <c r="C1521" s="83"/>
      <c r="D1521" s="83"/>
      <c r="E1521" s="83"/>
    </row>
    <row r="1522" spans="1:5" ht="12.75" x14ac:dyDescent="0.2">
      <c r="A1522" s="83"/>
      <c r="B1522" s="83"/>
      <c r="C1522" s="83"/>
      <c r="D1522" s="83"/>
      <c r="E1522" s="83"/>
    </row>
    <row r="1523" spans="1:5" ht="12.75" x14ac:dyDescent="0.2">
      <c r="A1523" s="83"/>
      <c r="B1523" s="83"/>
      <c r="C1523" s="83"/>
      <c r="D1523" s="83"/>
      <c r="E1523" s="83"/>
    </row>
    <row r="1524" spans="1:5" ht="12.75" x14ac:dyDescent="0.2">
      <c r="A1524" s="83"/>
      <c r="B1524" s="83"/>
      <c r="C1524" s="83"/>
      <c r="D1524" s="83"/>
      <c r="E1524" s="83"/>
    </row>
    <row r="1525" spans="1:5" ht="12.75" x14ac:dyDescent="0.2">
      <c r="A1525" s="83"/>
      <c r="B1525" s="83"/>
      <c r="C1525" s="83"/>
      <c r="D1525" s="83"/>
      <c r="E1525" s="83"/>
    </row>
    <row r="1526" spans="1:5" ht="12.75" x14ac:dyDescent="0.2">
      <c r="A1526" s="83"/>
      <c r="B1526" s="83"/>
      <c r="C1526" s="83"/>
      <c r="D1526" s="83"/>
      <c r="E1526" s="83"/>
    </row>
    <row r="1527" spans="1:5" ht="12.75" x14ac:dyDescent="0.2">
      <c r="A1527" s="83"/>
      <c r="B1527" s="83"/>
      <c r="C1527" s="83"/>
      <c r="D1527" s="83"/>
      <c r="E1527" s="83"/>
    </row>
    <row r="1528" spans="1:5" ht="12.75" x14ac:dyDescent="0.2">
      <c r="A1528" s="83"/>
      <c r="B1528" s="83"/>
      <c r="C1528" s="83"/>
      <c r="D1528" s="83"/>
      <c r="E1528" s="83"/>
    </row>
    <row r="1529" spans="1:5" ht="12.75" x14ac:dyDescent="0.2">
      <c r="A1529" s="83"/>
      <c r="B1529" s="83"/>
      <c r="C1529" s="83"/>
      <c r="D1529" s="83"/>
      <c r="E1529" s="83"/>
    </row>
    <row r="1530" spans="1:5" ht="12.75" x14ac:dyDescent="0.2">
      <c r="A1530" s="83"/>
      <c r="B1530" s="83"/>
      <c r="C1530" s="83"/>
      <c r="D1530" s="83"/>
      <c r="E1530" s="83"/>
    </row>
    <row r="1531" spans="1:5" ht="12.75" x14ac:dyDescent="0.2">
      <c r="A1531" s="83"/>
      <c r="B1531" s="83"/>
      <c r="C1531" s="83"/>
      <c r="D1531" s="83"/>
      <c r="E1531" s="83"/>
    </row>
    <row r="1532" spans="1:5" ht="12.75" x14ac:dyDescent="0.2">
      <c r="A1532" s="83"/>
      <c r="B1532" s="83"/>
      <c r="C1532" s="83"/>
      <c r="D1532" s="83"/>
      <c r="E1532" s="83"/>
    </row>
    <row r="1533" spans="1:5" ht="12.75" x14ac:dyDescent="0.2">
      <c r="A1533" s="83"/>
      <c r="B1533" s="83"/>
      <c r="C1533" s="83"/>
      <c r="D1533" s="83"/>
      <c r="E1533" s="83"/>
    </row>
    <row r="1534" spans="1:5" ht="12.75" x14ac:dyDescent="0.2">
      <c r="A1534" s="83"/>
      <c r="B1534" s="83"/>
      <c r="C1534" s="83"/>
      <c r="D1534" s="83"/>
      <c r="E1534" s="83"/>
    </row>
    <row r="1535" spans="1:5" ht="12.75" x14ac:dyDescent="0.2">
      <c r="A1535" s="83"/>
      <c r="B1535" s="83"/>
      <c r="C1535" s="83"/>
      <c r="D1535" s="83"/>
      <c r="E1535" s="83"/>
    </row>
    <row r="1536" spans="1:5" ht="12.75" x14ac:dyDescent="0.2">
      <c r="A1536" s="83"/>
      <c r="B1536" s="83"/>
      <c r="C1536" s="83"/>
      <c r="D1536" s="83"/>
      <c r="E1536" s="83"/>
    </row>
    <row r="1537" spans="1:5" ht="12.75" x14ac:dyDescent="0.2">
      <c r="A1537" s="83"/>
      <c r="B1537" s="83"/>
      <c r="C1537" s="83"/>
      <c r="D1537" s="83"/>
      <c r="E1537" s="83"/>
    </row>
    <row r="1538" spans="1:5" ht="12.75" x14ac:dyDescent="0.2">
      <c r="A1538" s="83"/>
      <c r="B1538" s="83"/>
      <c r="C1538" s="83"/>
      <c r="D1538" s="83"/>
      <c r="E1538" s="83"/>
    </row>
    <row r="1539" spans="1:5" ht="12.75" x14ac:dyDescent="0.2">
      <c r="A1539" s="83"/>
      <c r="B1539" s="83"/>
      <c r="C1539" s="83"/>
      <c r="D1539" s="83"/>
      <c r="E1539" s="83"/>
    </row>
    <row r="1540" spans="1:5" ht="12.75" x14ac:dyDescent="0.2">
      <c r="A1540" s="83"/>
      <c r="B1540" s="83"/>
      <c r="C1540" s="83"/>
      <c r="D1540" s="83"/>
      <c r="E1540" s="83"/>
    </row>
    <row r="1541" spans="1:5" ht="12.75" x14ac:dyDescent="0.2">
      <c r="A1541" s="83"/>
      <c r="B1541" s="83"/>
      <c r="C1541" s="83"/>
      <c r="D1541" s="83"/>
      <c r="E1541" s="83"/>
    </row>
    <row r="1542" spans="1:5" ht="12.75" x14ac:dyDescent="0.2">
      <c r="A1542" s="83"/>
      <c r="B1542" s="83"/>
      <c r="C1542" s="83"/>
      <c r="D1542" s="83"/>
      <c r="E1542" s="83"/>
    </row>
    <row r="1543" spans="1:5" ht="12.75" x14ac:dyDescent="0.2">
      <c r="A1543" s="83"/>
      <c r="B1543" s="83"/>
      <c r="C1543" s="83"/>
      <c r="D1543" s="83"/>
      <c r="E1543" s="83"/>
    </row>
    <row r="1544" spans="1:5" ht="12.75" x14ac:dyDescent="0.2">
      <c r="A1544" s="83"/>
      <c r="B1544" s="83"/>
      <c r="C1544" s="83"/>
      <c r="D1544" s="83"/>
      <c r="E1544" s="83"/>
    </row>
    <row r="1545" spans="1:5" ht="12.75" x14ac:dyDescent="0.2">
      <c r="A1545" s="83"/>
      <c r="B1545" s="83"/>
      <c r="C1545" s="83"/>
      <c r="D1545" s="83"/>
      <c r="E1545" s="83"/>
    </row>
    <row r="1546" spans="1:5" ht="12.75" x14ac:dyDescent="0.2">
      <c r="A1546" s="83"/>
      <c r="B1546" s="83"/>
      <c r="C1546" s="83"/>
      <c r="D1546" s="83"/>
      <c r="E1546" s="83"/>
    </row>
    <row r="1547" spans="1:5" ht="12.75" x14ac:dyDescent="0.2">
      <c r="A1547" s="83"/>
      <c r="B1547" s="83"/>
      <c r="C1547" s="83"/>
      <c r="D1547" s="83"/>
      <c r="E1547" s="83"/>
    </row>
    <row r="1548" spans="1:5" ht="12.75" x14ac:dyDescent="0.2">
      <c r="A1548" s="83"/>
      <c r="B1548" s="83"/>
      <c r="C1548" s="83"/>
      <c r="D1548" s="83"/>
      <c r="E1548" s="83"/>
    </row>
    <row r="1549" spans="1:5" ht="12.75" x14ac:dyDescent="0.2">
      <c r="A1549" s="83"/>
      <c r="B1549" s="83"/>
      <c r="C1549" s="83"/>
      <c r="D1549" s="83"/>
      <c r="E1549" s="83"/>
    </row>
    <row r="1550" spans="1:5" ht="12.75" x14ac:dyDescent="0.2">
      <c r="A1550" s="83"/>
      <c r="B1550" s="83"/>
      <c r="C1550" s="83"/>
      <c r="D1550" s="83"/>
      <c r="E1550" s="83"/>
    </row>
    <row r="1551" spans="1:5" ht="12.75" x14ac:dyDescent="0.2">
      <c r="A1551" s="83"/>
      <c r="B1551" s="83"/>
      <c r="C1551" s="83"/>
      <c r="D1551" s="83"/>
      <c r="E1551" s="83"/>
    </row>
    <row r="1552" spans="1:5" ht="12.75" x14ac:dyDescent="0.2">
      <c r="A1552" s="83"/>
      <c r="B1552" s="83"/>
      <c r="C1552" s="83"/>
      <c r="D1552" s="83"/>
      <c r="E1552" s="83"/>
    </row>
    <row r="1553" spans="1:5" ht="12.75" x14ac:dyDescent="0.2">
      <c r="A1553" s="83"/>
      <c r="B1553" s="83"/>
      <c r="C1553" s="83"/>
      <c r="D1553" s="83"/>
      <c r="E1553" s="83"/>
    </row>
    <row r="1554" spans="1:5" ht="12.75" x14ac:dyDescent="0.2">
      <c r="A1554" s="83"/>
      <c r="B1554" s="83"/>
      <c r="C1554" s="83"/>
      <c r="D1554" s="83"/>
      <c r="E1554" s="83"/>
    </row>
    <row r="1555" spans="1:5" ht="12.75" x14ac:dyDescent="0.2">
      <c r="A1555" s="83"/>
      <c r="B1555" s="83"/>
      <c r="C1555" s="83"/>
      <c r="D1555" s="83"/>
      <c r="E1555" s="83"/>
    </row>
    <row r="1556" spans="1:5" ht="12.75" x14ac:dyDescent="0.2">
      <c r="A1556" s="83"/>
      <c r="B1556" s="83"/>
      <c r="C1556" s="83"/>
      <c r="D1556" s="83"/>
      <c r="E1556" s="83"/>
    </row>
    <row r="1557" spans="1:5" ht="12.75" x14ac:dyDescent="0.2">
      <c r="A1557" s="83"/>
      <c r="B1557" s="83"/>
      <c r="C1557" s="83"/>
      <c r="D1557" s="83"/>
      <c r="E1557" s="83"/>
    </row>
    <row r="1558" spans="1:5" ht="12.75" x14ac:dyDescent="0.2">
      <c r="A1558" s="83"/>
      <c r="B1558" s="83"/>
      <c r="C1558" s="83"/>
      <c r="D1558" s="83"/>
      <c r="E1558" s="83"/>
    </row>
    <row r="1559" spans="1:5" ht="12.75" x14ac:dyDescent="0.2">
      <c r="A1559" s="83"/>
      <c r="B1559" s="83"/>
      <c r="C1559" s="83"/>
      <c r="D1559" s="83"/>
      <c r="E1559" s="83"/>
    </row>
    <row r="1560" spans="1:5" ht="12.75" x14ac:dyDescent="0.2">
      <c r="A1560" s="83"/>
      <c r="B1560" s="83"/>
      <c r="C1560" s="83"/>
      <c r="D1560" s="83"/>
      <c r="E1560" s="83"/>
    </row>
    <row r="1561" spans="1:5" ht="12.75" x14ac:dyDescent="0.2">
      <c r="A1561" s="83"/>
      <c r="B1561" s="83"/>
      <c r="C1561" s="83"/>
      <c r="D1561" s="83"/>
      <c r="E1561" s="83"/>
    </row>
    <row r="1562" spans="1:5" ht="12.75" x14ac:dyDescent="0.2">
      <c r="A1562" s="83"/>
      <c r="B1562" s="83"/>
      <c r="C1562" s="83"/>
      <c r="D1562" s="83"/>
      <c r="E1562" s="83"/>
    </row>
    <row r="1563" spans="1:5" ht="12.75" x14ac:dyDescent="0.2">
      <c r="A1563" s="83"/>
      <c r="B1563" s="83"/>
      <c r="C1563" s="83"/>
      <c r="D1563" s="83"/>
      <c r="E1563" s="83"/>
    </row>
    <row r="1564" spans="1:5" ht="12.75" x14ac:dyDescent="0.2">
      <c r="A1564" s="83"/>
      <c r="B1564" s="83"/>
      <c r="C1564" s="83"/>
      <c r="D1564" s="83"/>
      <c r="E1564" s="83"/>
    </row>
    <row r="1565" spans="1:5" ht="12.75" x14ac:dyDescent="0.2">
      <c r="A1565" s="83"/>
      <c r="B1565" s="83"/>
      <c r="C1565" s="83"/>
      <c r="D1565" s="83"/>
      <c r="E1565" s="83"/>
    </row>
    <row r="1566" spans="1:5" ht="12.75" x14ac:dyDescent="0.2">
      <c r="A1566" s="83"/>
      <c r="B1566" s="83"/>
      <c r="C1566" s="83"/>
      <c r="D1566" s="83"/>
      <c r="E1566" s="83"/>
    </row>
    <row r="1567" spans="1:5" ht="12.75" x14ac:dyDescent="0.2">
      <c r="A1567" s="83"/>
      <c r="B1567" s="83"/>
      <c r="C1567" s="83"/>
      <c r="D1567" s="83"/>
      <c r="E1567" s="83"/>
    </row>
    <row r="1568" spans="1:5" ht="12.75" x14ac:dyDescent="0.2">
      <c r="A1568" s="83"/>
      <c r="B1568" s="83"/>
      <c r="C1568" s="83"/>
      <c r="D1568" s="83"/>
      <c r="E1568" s="83"/>
    </row>
    <row r="1569" spans="1:5" ht="12.75" x14ac:dyDescent="0.2">
      <c r="A1569" s="83"/>
      <c r="B1569" s="83"/>
      <c r="C1569" s="83"/>
      <c r="D1569" s="83"/>
      <c r="E1569" s="83"/>
    </row>
    <row r="1570" spans="1:5" ht="12.75" x14ac:dyDescent="0.2">
      <c r="A1570" s="83"/>
      <c r="B1570" s="83"/>
      <c r="C1570" s="83"/>
      <c r="D1570" s="83"/>
      <c r="E1570" s="83"/>
    </row>
    <row r="1571" spans="1:5" ht="12.75" x14ac:dyDescent="0.2">
      <c r="A1571" s="83"/>
      <c r="B1571" s="83"/>
      <c r="C1571" s="83"/>
      <c r="D1571" s="83"/>
      <c r="E1571" s="83"/>
    </row>
    <row r="1572" spans="1:5" ht="12.75" x14ac:dyDescent="0.2">
      <c r="A1572" s="83"/>
      <c r="B1572" s="83"/>
      <c r="C1572" s="83"/>
      <c r="D1572" s="83"/>
      <c r="E1572" s="83"/>
    </row>
    <row r="1573" spans="1:5" ht="12.75" x14ac:dyDescent="0.2">
      <c r="A1573" s="83"/>
      <c r="B1573" s="83"/>
      <c r="C1573" s="83"/>
      <c r="D1573" s="83"/>
      <c r="E1573" s="83"/>
    </row>
    <row r="1574" spans="1:5" ht="12.75" x14ac:dyDescent="0.2">
      <c r="A1574" s="83"/>
      <c r="B1574" s="83"/>
      <c r="C1574" s="83"/>
      <c r="D1574" s="83"/>
      <c r="E1574" s="83"/>
    </row>
    <row r="1575" spans="1:5" ht="12.75" x14ac:dyDescent="0.2">
      <c r="A1575" s="83"/>
      <c r="B1575" s="83"/>
      <c r="C1575" s="83"/>
      <c r="D1575" s="83"/>
      <c r="E1575" s="83"/>
    </row>
    <row r="1576" spans="1:5" ht="12.75" x14ac:dyDescent="0.2">
      <c r="A1576" s="83"/>
      <c r="B1576" s="83"/>
      <c r="C1576" s="83"/>
      <c r="D1576" s="83"/>
      <c r="E1576" s="83"/>
    </row>
    <row r="1577" spans="1:5" ht="12.75" x14ac:dyDescent="0.2">
      <c r="A1577" s="83"/>
      <c r="B1577" s="83"/>
      <c r="C1577" s="83"/>
      <c r="D1577" s="83"/>
      <c r="E1577" s="83"/>
    </row>
    <row r="1578" spans="1:5" ht="12.75" x14ac:dyDescent="0.2">
      <c r="A1578" s="83"/>
      <c r="B1578" s="83"/>
      <c r="C1578" s="83"/>
      <c r="D1578" s="83"/>
      <c r="E1578" s="83"/>
    </row>
    <row r="1579" spans="1:5" ht="12.75" x14ac:dyDescent="0.2">
      <c r="A1579" s="83"/>
      <c r="B1579" s="83"/>
      <c r="C1579" s="83"/>
      <c r="D1579" s="83"/>
      <c r="E1579" s="83"/>
    </row>
    <row r="1580" spans="1:5" ht="12.75" x14ac:dyDescent="0.2">
      <c r="A1580" s="83"/>
      <c r="B1580" s="83"/>
      <c r="C1580" s="83"/>
      <c r="D1580" s="83"/>
      <c r="E1580" s="83"/>
    </row>
    <row r="1581" spans="1:5" ht="12.75" x14ac:dyDescent="0.2">
      <c r="A1581" s="83"/>
      <c r="B1581" s="83"/>
      <c r="C1581" s="83"/>
      <c r="D1581" s="83"/>
      <c r="E1581" s="83"/>
    </row>
    <row r="1582" spans="1:5" ht="12.75" x14ac:dyDescent="0.2">
      <c r="A1582" s="83"/>
      <c r="B1582" s="83"/>
      <c r="C1582" s="83"/>
      <c r="D1582" s="83"/>
      <c r="E1582" s="83"/>
    </row>
    <row r="1583" spans="1:5" ht="12.75" x14ac:dyDescent="0.2">
      <c r="A1583" s="83"/>
      <c r="B1583" s="83"/>
      <c r="C1583" s="83"/>
      <c r="D1583" s="83"/>
      <c r="E1583" s="83"/>
    </row>
    <row r="1584" spans="1:5" ht="12.75" x14ac:dyDescent="0.2">
      <c r="A1584" s="83"/>
      <c r="B1584" s="83"/>
      <c r="C1584" s="83"/>
      <c r="D1584" s="83"/>
      <c r="E1584" s="83"/>
    </row>
    <row r="1585" spans="1:5" ht="12.75" x14ac:dyDescent="0.2">
      <c r="A1585" s="83"/>
      <c r="B1585" s="83"/>
      <c r="C1585" s="83"/>
      <c r="D1585" s="83"/>
      <c r="E1585" s="83"/>
    </row>
    <row r="1586" spans="1:5" ht="12.75" x14ac:dyDescent="0.2">
      <c r="A1586" s="83"/>
      <c r="B1586" s="83"/>
      <c r="C1586" s="83"/>
      <c r="D1586" s="83"/>
      <c r="E1586" s="83"/>
    </row>
    <row r="1587" spans="1:5" ht="12.75" x14ac:dyDescent="0.2">
      <c r="A1587" s="83"/>
      <c r="B1587" s="83"/>
      <c r="C1587" s="83"/>
      <c r="D1587" s="83"/>
      <c r="E1587" s="83"/>
    </row>
    <row r="1588" spans="1:5" ht="12.75" x14ac:dyDescent="0.2">
      <c r="A1588" s="83"/>
      <c r="B1588" s="83"/>
      <c r="C1588" s="83"/>
      <c r="D1588" s="83"/>
      <c r="E1588" s="83"/>
    </row>
    <row r="1589" spans="1:5" ht="12.75" x14ac:dyDescent="0.2">
      <c r="A1589" s="83"/>
      <c r="B1589" s="83"/>
      <c r="C1589" s="83"/>
      <c r="D1589" s="83"/>
      <c r="E1589" s="83"/>
    </row>
    <row r="1590" spans="1:5" ht="12.75" x14ac:dyDescent="0.2">
      <c r="A1590" s="83"/>
      <c r="B1590" s="83"/>
      <c r="C1590" s="83"/>
      <c r="D1590" s="83"/>
      <c r="E1590" s="83"/>
    </row>
    <row r="1591" spans="1:5" ht="12.75" x14ac:dyDescent="0.2">
      <c r="A1591" s="83"/>
      <c r="B1591" s="83"/>
      <c r="C1591" s="83"/>
      <c r="D1591" s="83"/>
      <c r="E1591" s="83"/>
    </row>
    <row r="1592" spans="1:5" ht="12.75" x14ac:dyDescent="0.2">
      <c r="A1592" s="83"/>
      <c r="B1592" s="83"/>
      <c r="C1592" s="83"/>
      <c r="D1592" s="83"/>
      <c r="E1592" s="83"/>
    </row>
    <row r="1593" spans="1:5" ht="12.75" x14ac:dyDescent="0.2">
      <c r="A1593" s="83"/>
      <c r="B1593" s="83"/>
      <c r="C1593" s="83"/>
      <c r="D1593" s="83"/>
      <c r="E1593" s="83"/>
    </row>
    <row r="1594" spans="1:5" ht="12.75" x14ac:dyDescent="0.2">
      <c r="A1594" s="83"/>
      <c r="B1594" s="83"/>
      <c r="C1594" s="83"/>
      <c r="D1594" s="83"/>
      <c r="E1594" s="83"/>
    </row>
    <row r="1595" spans="1:5" ht="12.75" x14ac:dyDescent="0.2">
      <c r="A1595" s="83"/>
      <c r="B1595" s="83"/>
      <c r="C1595" s="83"/>
      <c r="D1595" s="83"/>
      <c r="E1595" s="83"/>
    </row>
    <row r="1596" spans="1:5" ht="12.75" x14ac:dyDescent="0.2">
      <c r="A1596" s="83"/>
      <c r="B1596" s="83"/>
      <c r="C1596" s="83"/>
      <c r="D1596" s="83"/>
      <c r="E1596" s="83"/>
    </row>
    <row r="1597" spans="1:5" ht="12.75" x14ac:dyDescent="0.2">
      <c r="A1597" s="83"/>
      <c r="B1597" s="83"/>
      <c r="C1597" s="83"/>
      <c r="D1597" s="83"/>
      <c r="E1597" s="83"/>
    </row>
    <row r="1598" spans="1:5" ht="12.75" x14ac:dyDescent="0.2">
      <c r="A1598" s="83"/>
      <c r="B1598" s="83"/>
      <c r="C1598" s="83"/>
      <c r="D1598" s="83"/>
      <c r="E1598" s="83"/>
    </row>
    <row r="1599" spans="1:5" ht="12.75" x14ac:dyDescent="0.2">
      <c r="A1599" s="83"/>
      <c r="B1599" s="83"/>
      <c r="C1599" s="83"/>
      <c r="D1599" s="83"/>
      <c r="E1599" s="83"/>
    </row>
    <row r="1600" spans="1:5" ht="12.75" x14ac:dyDescent="0.2">
      <c r="A1600" s="83"/>
      <c r="B1600" s="83"/>
      <c r="C1600" s="83"/>
      <c r="D1600" s="83"/>
      <c r="E1600" s="83"/>
    </row>
    <row r="1601" spans="1:5" ht="12.75" x14ac:dyDescent="0.2">
      <c r="A1601" s="83"/>
      <c r="B1601" s="83"/>
      <c r="C1601" s="83"/>
      <c r="D1601" s="83"/>
      <c r="E1601" s="83"/>
    </row>
    <row r="1602" spans="1:5" ht="12.75" x14ac:dyDescent="0.2">
      <c r="A1602" s="83"/>
      <c r="B1602" s="83"/>
      <c r="C1602" s="83"/>
      <c r="D1602" s="83"/>
      <c r="E1602" s="83"/>
    </row>
    <row r="1603" spans="1:5" ht="12.75" x14ac:dyDescent="0.2">
      <c r="A1603" s="83"/>
      <c r="B1603" s="83"/>
      <c r="C1603" s="83"/>
      <c r="D1603" s="83"/>
      <c r="E1603" s="83"/>
    </row>
    <row r="1604" spans="1:5" ht="12.75" x14ac:dyDescent="0.2">
      <c r="A1604" s="83"/>
      <c r="B1604" s="83"/>
      <c r="C1604" s="83"/>
      <c r="D1604" s="83"/>
      <c r="E1604" s="83"/>
    </row>
    <row r="1605" spans="1:5" ht="12.75" x14ac:dyDescent="0.2">
      <c r="A1605" s="83"/>
      <c r="B1605" s="83"/>
      <c r="C1605" s="83"/>
      <c r="D1605" s="83"/>
      <c r="E1605" s="83"/>
    </row>
  </sheetData>
  <mergeCells count="20">
    <mergeCell ref="A8:G8"/>
    <mergeCell ref="E1:G1"/>
    <mergeCell ref="A3:G3"/>
    <mergeCell ref="A5:G5"/>
    <mergeCell ref="A6:G6"/>
    <mergeCell ref="A7:G7"/>
    <mergeCell ref="A363:D363"/>
    <mergeCell ref="A9:G9"/>
    <mergeCell ref="A10:G10"/>
    <mergeCell ref="A11:G11"/>
    <mergeCell ref="A13:A14"/>
    <mergeCell ref="B13:B14"/>
    <mergeCell ref="C13:C14"/>
    <mergeCell ref="D13:D14"/>
    <mergeCell ref="E13:G13"/>
    <mergeCell ref="A16:D16"/>
    <mergeCell ref="A359:D359"/>
    <mergeCell ref="F359:G359"/>
    <mergeCell ref="F360:G360"/>
    <mergeCell ref="A362:D362"/>
  </mergeCells>
  <pageMargins left="0.59055118110236227" right="0.39370078740157483" top="0.78740157480314965" bottom="0.59055118110236227" header="0.51181102362204722" footer="0.31496062992125984"/>
  <pageSetup paperSize="9" scale="67" fitToHeight="0" orientation="portrait" horizontalDpi="1200" verticalDpi="1200" r:id="rId1"/>
  <headerFooter alignWithMargins="0">
    <oddFooter>&amp;C&amp;"Times New Roman,обычный"Страница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99"/>
  <sheetViews>
    <sheetView showZeros="0" zoomScaleNormal="100" zoomScaleSheetLayoutView="100" workbookViewId="0">
      <selection activeCell="A4" sqref="A4"/>
    </sheetView>
  </sheetViews>
  <sheetFormatPr defaultRowHeight="12.75" x14ac:dyDescent="0.2"/>
  <cols>
    <col min="1" max="1" width="11.85546875" style="117" customWidth="1"/>
    <col min="2" max="2" width="16.7109375" style="117" customWidth="1"/>
    <col min="3" max="3" width="16.85546875" style="135" customWidth="1"/>
    <col min="4" max="4" width="21.85546875" style="117" customWidth="1"/>
    <col min="5" max="5" width="23.5703125" style="133" customWidth="1"/>
    <col min="6" max="6" width="36.5703125" style="133" customWidth="1"/>
    <col min="7" max="7" width="11" style="109" customWidth="1"/>
    <col min="8" max="8" width="12.7109375" style="128" customWidth="1"/>
    <col min="9" max="9" width="12.7109375" style="106" customWidth="1"/>
    <col min="10" max="10" width="12.7109375" style="128" customWidth="1"/>
    <col min="11" max="11" width="12.7109375" style="106" customWidth="1"/>
    <col min="12" max="16384" width="9.140625" style="106"/>
  </cols>
  <sheetData>
    <row r="1" spans="1:12" ht="49.5" customHeight="1" x14ac:dyDescent="0.25">
      <c r="A1" s="112"/>
      <c r="B1" s="112"/>
      <c r="C1" s="111"/>
      <c r="D1" s="112"/>
      <c r="E1" s="113"/>
      <c r="F1" s="113"/>
      <c r="H1" s="552" t="s">
        <v>32</v>
      </c>
      <c r="I1" s="524"/>
      <c r="J1" s="524"/>
      <c r="K1" s="524"/>
    </row>
    <row r="2" spans="1:12" x14ac:dyDescent="0.2">
      <c r="A2" s="112"/>
      <c r="B2" s="112"/>
      <c r="C2" s="111"/>
      <c r="D2" s="112"/>
      <c r="E2" s="113"/>
      <c r="F2" s="113"/>
      <c r="H2" s="126"/>
      <c r="I2" s="127"/>
      <c r="J2" s="126"/>
      <c r="K2" s="127"/>
    </row>
    <row r="3" spans="1:12" s="102" customFormat="1" ht="38.25" customHeight="1" x14ac:dyDescent="0.25">
      <c r="A3" s="415" t="s">
        <v>2049</v>
      </c>
      <c r="B3" s="416"/>
      <c r="C3" s="416"/>
      <c r="D3" s="416"/>
      <c r="E3" s="416"/>
      <c r="F3" s="416"/>
      <c r="G3" s="416"/>
      <c r="H3" s="416"/>
      <c r="I3" s="416"/>
      <c r="J3" s="553"/>
      <c r="K3" s="554"/>
    </row>
    <row r="4" spans="1:12" s="102" customFormat="1" ht="17.25" customHeight="1" x14ac:dyDescent="0.25">
      <c r="A4" s="104"/>
      <c r="B4" s="105"/>
      <c r="C4" s="105"/>
      <c r="D4" s="105"/>
      <c r="E4" s="105"/>
      <c r="F4" s="105"/>
      <c r="G4" s="105"/>
      <c r="H4" s="105"/>
      <c r="I4" s="105"/>
      <c r="J4" s="152"/>
      <c r="K4" s="152"/>
    </row>
    <row r="5" spans="1:12" s="101" customFormat="1" ht="15.75" customHeight="1" x14ac:dyDescent="0.25">
      <c r="A5" s="379" t="s">
        <v>1</v>
      </c>
      <c r="B5" s="379"/>
      <c r="C5" s="379"/>
      <c r="D5" s="379"/>
      <c r="E5" s="379"/>
      <c r="F5" s="379"/>
      <c r="G5" s="379"/>
      <c r="H5" s="380"/>
      <c r="I5" s="380"/>
      <c r="J5" s="380"/>
    </row>
    <row r="6" spans="1:12" s="101" customFormat="1" ht="15.75" x14ac:dyDescent="0.25">
      <c r="A6" s="525">
        <f>'Строка 14.2.2'!A6:G6</f>
        <v>0</v>
      </c>
      <c r="B6" s="526"/>
      <c r="C6" s="526"/>
      <c r="D6" s="526"/>
      <c r="E6" s="526"/>
      <c r="F6" s="526"/>
      <c r="G6" s="526"/>
      <c r="H6" s="526"/>
      <c r="I6" s="526"/>
      <c r="J6" s="526"/>
      <c r="K6" s="515"/>
    </row>
    <row r="7" spans="1:12" s="100" customFormat="1" ht="15" customHeight="1" x14ac:dyDescent="0.25">
      <c r="A7" s="548" t="s">
        <v>2</v>
      </c>
      <c r="B7" s="548"/>
      <c r="C7" s="548"/>
      <c r="D7" s="548"/>
      <c r="E7" s="548"/>
      <c r="F7" s="548"/>
      <c r="G7" s="548"/>
      <c r="H7" s="549"/>
      <c r="I7" s="549"/>
      <c r="J7" s="549"/>
    </row>
    <row r="8" spans="1:12" s="98" customFormat="1" ht="15" x14ac:dyDescent="0.25">
      <c r="A8" s="550">
        <f>'Строка 14.2.2'!A8:G8</f>
        <v>0</v>
      </c>
      <c r="B8" s="551"/>
      <c r="C8" s="551"/>
      <c r="D8" s="551"/>
      <c r="E8" s="551"/>
      <c r="F8" s="551"/>
      <c r="G8" s="551"/>
      <c r="H8" s="551"/>
      <c r="I8" s="551"/>
      <c r="J8" s="551"/>
      <c r="K8" s="345"/>
    </row>
    <row r="9" spans="1:12" s="100" customFormat="1" ht="15" customHeight="1" x14ac:dyDescent="0.25">
      <c r="A9" s="387" t="s">
        <v>0</v>
      </c>
      <c r="B9" s="387"/>
      <c r="C9" s="387"/>
      <c r="D9" s="387"/>
      <c r="E9" s="387"/>
      <c r="F9" s="387"/>
      <c r="G9" s="387"/>
      <c r="H9" s="384"/>
      <c r="I9" s="384"/>
      <c r="J9" s="384"/>
      <c r="K9" s="397"/>
    </row>
    <row r="10" spans="1:12" s="98" customFormat="1" ht="15" x14ac:dyDescent="0.25">
      <c r="A10" s="550">
        <f>'Строка 14.2.2'!A10:G10</f>
        <v>0</v>
      </c>
      <c r="B10" s="551"/>
      <c r="C10" s="551"/>
      <c r="D10" s="551"/>
      <c r="E10" s="551"/>
      <c r="F10" s="551"/>
      <c r="G10" s="551"/>
      <c r="H10" s="551"/>
      <c r="I10" s="551"/>
      <c r="J10" s="551"/>
      <c r="K10" s="345"/>
    </row>
    <row r="11" spans="1:12" s="100" customFormat="1" ht="15" customHeight="1" x14ac:dyDescent="0.25">
      <c r="A11" s="387" t="s">
        <v>14</v>
      </c>
      <c r="B11" s="387"/>
      <c r="C11" s="387"/>
      <c r="D11" s="387"/>
      <c r="E11" s="387"/>
      <c r="F11" s="387"/>
      <c r="G11" s="387"/>
      <c r="H11" s="384"/>
      <c r="I11" s="384"/>
      <c r="J11" s="384"/>
      <c r="K11" s="397"/>
    </row>
    <row r="12" spans="1:12" s="98" customFormat="1" ht="15.75" customHeight="1" x14ac:dyDescent="0.25">
      <c r="J12" s="151"/>
      <c r="K12" s="151"/>
    </row>
    <row r="13" spans="1:12" s="92" customFormat="1" ht="27.75" customHeight="1" x14ac:dyDescent="0.2">
      <c r="A13" s="385" t="s">
        <v>413</v>
      </c>
      <c r="B13" s="385" t="s">
        <v>414</v>
      </c>
      <c r="C13" s="543" t="s">
        <v>415</v>
      </c>
      <c r="D13" s="385" t="s">
        <v>416</v>
      </c>
      <c r="E13" s="424" t="s">
        <v>417</v>
      </c>
      <c r="F13" s="385" t="s">
        <v>418</v>
      </c>
      <c r="G13" s="426" t="s">
        <v>419</v>
      </c>
      <c r="H13" s="546" t="s">
        <v>24</v>
      </c>
      <c r="I13" s="547"/>
      <c r="J13" s="546" t="s">
        <v>889</v>
      </c>
      <c r="K13" s="547"/>
    </row>
    <row r="14" spans="1:12" s="92" customFormat="1" ht="25.5" x14ac:dyDescent="0.2">
      <c r="A14" s="386"/>
      <c r="B14" s="386"/>
      <c r="C14" s="544"/>
      <c r="D14" s="386"/>
      <c r="E14" s="425"/>
      <c r="F14" s="386"/>
      <c r="G14" s="545"/>
      <c r="H14" s="129" t="s">
        <v>193</v>
      </c>
      <c r="I14" s="129" t="s">
        <v>875</v>
      </c>
      <c r="J14" s="156" t="s">
        <v>193</v>
      </c>
      <c r="K14" s="156" t="s">
        <v>875</v>
      </c>
    </row>
    <row r="15" spans="1:12" s="95" customFormat="1" ht="11.25" x14ac:dyDescent="0.2">
      <c r="A15" s="96">
        <v>1</v>
      </c>
      <c r="B15" s="96">
        <v>2</v>
      </c>
      <c r="C15" s="96">
        <v>3</v>
      </c>
      <c r="D15" s="96">
        <v>4</v>
      </c>
      <c r="E15" s="130">
        <v>5</v>
      </c>
      <c r="F15" s="96">
        <v>6</v>
      </c>
      <c r="G15" s="120">
        <v>7</v>
      </c>
      <c r="H15" s="96">
        <v>8</v>
      </c>
      <c r="I15" s="96">
        <f>H15+1</f>
        <v>9</v>
      </c>
      <c r="J15" s="96">
        <f t="shared" ref="J15:K15" si="0">I15+1</f>
        <v>10</v>
      </c>
      <c r="K15" s="96">
        <f t="shared" si="0"/>
        <v>11</v>
      </c>
    </row>
    <row r="16" spans="1:12" s="94" customFormat="1" ht="15" customHeight="1" x14ac:dyDescent="0.2">
      <c r="A16" s="371" t="s">
        <v>790</v>
      </c>
      <c r="B16" s="372"/>
      <c r="C16" s="372"/>
      <c r="D16" s="372"/>
      <c r="E16" s="372"/>
      <c r="F16" s="372"/>
      <c r="G16" s="533"/>
      <c r="H16" s="119">
        <f>SUM(H17:H537)/2</f>
        <v>0</v>
      </c>
      <c r="I16" s="119">
        <f>SUM(I17:I537)/2</f>
        <v>0</v>
      </c>
      <c r="J16" s="119">
        <f>SUM(J17:J537)/2</f>
        <v>0</v>
      </c>
      <c r="K16" s="119">
        <f>SUM(K17:K537)/2</f>
        <v>0</v>
      </c>
      <c r="L16" s="201"/>
    </row>
    <row r="17" spans="1:11" s="131" customFormat="1" ht="14.25" customHeight="1" x14ac:dyDescent="0.25">
      <c r="A17" s="534" t="s">
        <v>1129</v>
      </c>
      <c r="B17" s="534"/>
      <c r="C17" s="534"/>
      <c r="D17" s="534"/>
      <c r="E17" s="534"/>
      <c r="F17" s="534"/>
      <c r="G17" s="534"/>
      <c r="H17" s="119">
        <f>SUM(H18:H53)</f>
        <v>0</v>
      </c>
      <c r="I17" s="119">
        <f t="shared" ref="I17:K17" si="1">SUM(I18:I53)</f>
        <v>0</v>
      </c>
      <c r="J17" s="119">
        <f t="shared" si="1"/>
        <v>0</v>
      </c>
      <c r="K17" s="119">
        <f t="shared" si="1"/>
        <v>0</v>
      </c>
    </row>
    <row r="18" spans="1:11" ht="15" x14ac:dyDescent="0.25">
      <c r="A18" s="529" t="s">
        <v>421</v>
      </c>
      <c r="B18" s="528" t="s">
        <v>1130</v>
      </c>
      <c r="C18" s="527" t="s">
        <v>1131</v>
      </c>
      <c r="D18" s="528" t="s">
        <v>1132</v>
      </c>
      <c r="E18" s="528" t="s">
        <v>1133</v>
      </c>
      <c r="F18" s="299" t="s">
        <v>1134</v>
      </c>
      <c r="G18" s="302">
        <v>154930</v>
      </c>
      <c r="H18" s="93"/>
      <c r="I18" s="132"/>
      <c r="J18" s="200"/>
      <c r="K18" s="200"/>
    </row>
    <row r="19" spans="1:11" ht="15" x14ac:dyDescent="0.25">
      <c r="A19" s="538"/>
      <c r="B19" s="528"/>
      <c r="C19" s="527"/>
      <c r="D19" s="528"/>
      <c r="E19" s="528"/>
      <c r="F19" s="299" t="s">
        <v>1135</v>
      </c>
      <c r="G19" s="302">
        <v>154930</v>
      </c>
      <c r="H19" s="93"/>
      <c r="I19" s="132"/>
      <c r="J19" s="200"/>
      <c r="K19" s="200"/>
    </row>
    <row r="20" spans="1:11" ht="24" x14ac:dyDescent="0.25">
      <c r="A20" s="538"/>
      <c r="B20" s="528"/>
      <c r="C20" s="527"/>
      <c r="D20" s="528"/>
      <c r="E20" s="528"/>
      <c r="F20" s="299" t="s">
        <v>1136</v>
      </c>
      <c r="G20" s="302">
        <v>154930</v>
      </c>
      <c r="H20" s="93"/>
      <c r="I20" s="132"/>
      <c r="J20" s="200"/>
      <c r="K20" s="200"/>
    </row>
    <row r="21" spans="1:11" ht="24" x14ac:dyDescent="0.25">
      <c r="A21" s="538"/>
      <c r="B21" s="528"/>
      <c r="C21" s="527"/>
      <c r="D21" s="528"/>
      <c r="E21" s="528"/>
      <c r="F21" s="299" t="s">
        <v>1137</v>
      </c>
      <c r="G21" s="302">
        <v>154930</v>
      </c>
      <c r="H21" s="93"/>
      <c r="I21" s="132"/>
      <c r="J21" s="200"/>
      <c r="K21" s="200"/>
    </row>
    <row r="22" spans="1:11" ht="24" x14ac:dyDescent="0.25">
      <c r="A22" s="538"/>
      <c r="B22" s="528"/>
      <c r="C22" s="527"/>
      <c r="D22" s="528"/>
      <c r="E22" s="528"/>
      <c r="F22" s="299" t="s">
        <v>1138</v>
      </c>
      <c r="G22" s="302">
        <v>154930</v>
      </c>
      <c r="H22" s="93"/>
      <c r="I22" s="132"/>
      <c r="J22" s="200"/>
      <c r="K22" s="200"/>
    </row>
    <row r="23" spans="1:11" ht="24" x14ac:dyDescent="0.25">
      <c r="A23" s="538"/>
      <c r="B23" s="528"/>
      <c r="C23" s="527"/>
      <c r="D23" s="528"/>
      <c r="E23" s="528"/>
      <c r="F23" s="299" t="s">
        <v>1139</v>
      </c>
      <c r="G23" s="302">
        <v>154930</v>
      </c>
      <c r="H23" s="93"/>
      <c r="I23" s="132"/>
      <c r="J23" s="200"/>
      <c r="K23" s="200"/>
    </row>
    <row r="24" spans="1:11" ht="24" x14ac:dyDescent="0.25">
      <c r="A24" s="538"/>
      <c r="B24" s="528"/>
      <c r="C24" s="527"/>
      <c r="D24" s="528"/>
      <c r="E24" s="528"/>
      <c r="F24" s="299" t="s">
        <v>1140</v>
      </c>
      <c r="G24" s="302">
        <v>154930</v>
      </c>
      <c r="H24" s="93"/>
      <c r="I24" s="132"/>
      <c r="J24" s="200"/>
      <c r="K24" s="200"/>
    </row>
    <row r="25" spans="1:11" ht="36" x14ac:dyDescent="0.25">
      <c r="A25" s="539"/>
      <c r="B25" s="528"/>
      <c r="C25" s="527"/>
      <c r="D25" s="528"/>
      <c r="E25" s="528"/>
      <c r="F25" s="299" t="s">
        <v>1141</v>
      </c>
      <c r="G25" s="302">
        <v>154930</v>
      </c>
      <c r="H25" s="93"/>
      <c r="I25" s="132"/>
      <c r="J25" s="200"/>
      <c r="K25" s="200"/>
    </row>
    <row r="26" spans="1:11" ht="24" x14ac:dyDescent="0.25">
      <c r="A26" s="540" t="s">
        <v>430</v>
      </c>
      <c r="B26" s="528" t="s">
        <v>431</v>
      </c>
      <c r="C26" s="527" t="s">
        <v>1142</v>
      </c>
      <c r="D26" s="528" t="s">
        <v>1143</v>
      </c>
      <c r="E26" s="528" t="s">
        <v>1133</v>
      </c>
      <c r="F26" s="299" t="s">
        <v>1144</v>
      </c>
      <c r="G26" s="302">
        <v>154930</v>
      </c>
      <c r="H26" s="93"/>
      <c r="I26" s="132"/>
      <c r="J26" s="200"/>
      <c r="K26" s="200"/>
    </row>
    <row r="27" spans="1:11" ht="15" x14ac:dyDescent="0.25">
      <c r="A27" s="541"/>
      <c r="B27" s="528"/>
      <c r="C27" s="527"/>
      <c r="D27" s="528"/>
      <c r="E27" s="528"/>
      <c r="F27" s="299" t="s">
        <v>1145</v>
      </c>
      <c r="G27" s="302">
        <v>154930</v>
      </c>
      <c r="H27" s="93"/>
      <c r="I27" s="132"/>
      <c r="J27" s="200"/>
      <c r="K27" s="200"/>
    </row>
    <row r="28" spans="1:11" ht="24" x14ac:dyDescent="0.25">
      <c r="A28" s="541"/>
      <c r="B28" s="528"/>
      <c r="C28" s="527"/>
      <c r="D28" s="528"/>
      <c r="E28" s="528"/>
      <c r="F28" s="299" t="s">
        <v>1146</v>
      </c>
      <c r="G28" s="302">
        <v>154930</v>
      </c>
      <c r="H28" s="93"/>
      <c r="I28" s="132"/>
      <c r="J28" s="200"/>
      <c r="K28" s="200"/>
    </row>
    <row r="29" spans="1:11" ht="15" x14ac:dyDescent="0.25">
      <c r="A29" s="541"/>
      <c r="B29" s="528"/>
      <c r="C29" s="527"/>
      <c r="D29" s="528"/>
      <c r="E29" s="528"/>
      <c r="F29" s="299" t="s">
        <v>1147</v>
      </c>
      <c r="G29" s="302">
        <v>154930</v>
      </c>
      <c r="H29" s="93"/>
      <c r="I29" s="132"/>
      <c r="J29" s="200"/>
      <c r="K29" s="200"/>
    </row>
    <row r="30" spans="1:11" ht="24" x14ac:dyDescent="0.25">
      <c r="A30" s="541"/>
      <c r="B30" s="528"/>
      <c r="C30" s="527"/>
      <c r="D30" s="528"/>
      <c r="E30" s="528"/>
      <c r="F30" s="299" t="s">
        <v>1148</v>
      </c>
      <c r="G30" s="302">
        <v>154930</v>
      </c>
      <c r="H30" s="93"/>
      <c r="I30" s="132"/>
      <c r="J30" s="200"/>
      <c r="K30" s="200"/>
    </row>
    <row r="31" spans="1:11" ht="24" x14ac:dyDescent="0.25">
      <c r="A31" s="541"/>
      <c r="B31" s="528"/>
      <c r="C31" s="527"/>
      <c r="D31" s="528"/>
      <c r="E31" s="528"/>
      <c r="F31" s="299" t="s">
        <v>1149</v>
      </c>
      <c r="G31" s="302">
        <v>154930</v>
      </c>
      <c r="H31" s="93"/>
      <c r="I31" s="132"/>
      <c r="J31" s="200"/>
      <c r="K31" s="200"/>
    </row>
    <row r="32" spans="1:11" ht="15" x14ac:dyDescent="0.25">
      <c r="A32" s="542"/>
      <c r="B32" s="528"/>
      <c r="C32" s="527"/>
      <c r="D32" s="528"/>
      <c r="E32" s="528"/>
      <c r="F32" s="299" t="s">
        <v>1150</v>
      </c>
      <c r="G32" s="302">
        <v>154930</v>
      </c>
      <c r="H32" s="93"/>
      <c r="I32" s="132"/>
      <c r="J32" s="200"/>
      <c r="K32" s="200"/>
    </row>
    <row r="33" spans="1:11" ht="36" x14ac:dyDescent="0.25">
      <c r="A33" s="529" t="s">
        <v>435</v>
      </c>
      <c r="B33" s="528" t="s">
        <v>436</v>
      </c>
      <c r="C33" s="527" t="s">
        <v>1151</v>
      </c>
      <c r="D33" s="528" t="s">
        <v>1152</v>
      </c>
      <c r="E33" s="528" t="s">
        <v>1133</v>
      </c>
      <c r="F33" s="299" t="s">
        <v>1153</v>
      </c>
      <c r="G33" s="302">
        <v>154930</v>
      </c>
      <c r="H33" s="93"/>
      <c r="I33" s="132"/>
      <c r="J33" s="200"/>
      <c r="K33" s="200"/>
    </row>
    <row r="34" spans="1:11" ht="96" x14ac:dyDescent="0.25">
      <c r="A34" s="532"/>
      <c r="B34" s="528"/>
      <c r="C34" s="527"/>
      <c r="D34" s="528"/>
      <c r="E34" s="528"/>
      <c r="F34" s="299" t="s">
        <v>1154</v>
      </c>
      <c r="G34" s="302">
        <v>154930</v>
      </c>
      <c r="H34" s="93"/>
      <c r="I34" s="132"/>
      <c r="J34" s="200"/>
      <c r="K34" s="200"/>
    </row>
    <row r="35" spans="1:11" ht="48" x14ac:dyDescent="0.25">
      <c r="A35" s="532"/>
      <c r="B35" s="528"/>
      <c r="C35" s="527"/>
      <c r="D35" s="299" t="s">
        <v>1155</v>
      </c>
      <c r="E35" s="299" t="s">
        <v>1133</v>
      </c>
      <c r="F35" s="299" t="s">
        <v>1156</v>
      </c>
      <c r="G35" s="302">
        <v>154930</v>
      </c>
      <c r="H35" s="93"/>
      <c r="I35" s="132"/>
      <c r="J35" s="200"/>
      <c r="K35" s="200"/>
    </row>
    <row r="36" spans="1:11" ht="36" x14ac:dyDescent="0.25">
      <c r="A36" s="532"/>
      <c r="B36" s="528"/>
      <c r="C36" s="527"/>
      <c r="D36" s="299" t="s">
        <v>1157</v>
      </c>
      <c r="E36" s="299" t="s">
        <v>1133</v>
      </c>
      <c r="F36" s="299" t="s">
        <v>1158</v>
      </c>
      <c r="G36" s="302">
        <v>154930</v>
      </c>
      <c r="H36" s="93"/>
      <c r="I36" s="132"/>
      <c r="J36" s="200"/>
      <c r="K36" s="200"/>
    </row>
    <row r="37" spans="1:11" ht="36" x14ac:dyDescent="0.25">
      <c r="A37" s="532"/>
      <c r="B37" s="528"/>
      <c r="C37" s="527"/>
      <c r="D37" s="299" t="s">
        <v>1159</v>
      </c>
      <c r="E37" s="299" t="s">
        <v>1133</v>
      </c>
      <c r="F37" s="299" t="s">
        <v>1160</v>
      </c>
      <c r="G37" s="302">
        <v>154930</v>
      </c>
      <c r="H37" s="93"/>
      <c r="I37" s="132"/>
      <c r="J37" s="200"/>
      <c r="K37" s="200"/>
    </row>
    <row r="38" spans="1:11" ht="48" x14ac:dyDescent="0.25">
      <c r="A38" s="532"/>
      <c r="B38" s="528"/>
      <c r="C38" s="527"/>
      <c r="D38" s="299" t="s">
        <v>1161</v>
      </c>
      <c r="E38" s="299" t="s">
        <v>1133</v>
      </c>
      <c r="F38" s="299" t="s">
        <v>1162</v>
      </c>
      <c r="G38" s="302">
        <v>154930</v>
      </c>
      <c r="H38" s="93"/>
      <c r="I38" s="132"/>
      <c r="J38" s="200"/>
      <c r="K38" s="200"/>
    </row>
    <row r="39" spans="1:11" ht="36" x14ac:dyDescent="0.25">
      <c r="A39" s="532"/>
      <c r="B39" s="528"/>
      <c r="C39" s="527"/>
      <c r="D39" s="299" t="s">
        <v>1163</v>
      </c>
      <c r="E39" s="299" t="s">
        <v>1133</v>
      </c>
      <c r="F39" s="299" t="s">
        <v>1164</v>
      </c>
      <c r="G39" s="302">
        <v>154930</v>
      </c>
      <c r="H39" s="93"/>
      <c r="I39" s="132"/>
      <c r="J39" s="200"/>
      <c r="K39" s="200"/>
    </row>
    <row r="40" spans="1:11" ht="48" x14ac:dyDescent="0.25">
      <c r="A40" s="532"/>
      <c r="B40" s="528"/>
      <c r="C40" s="527"/>
      <c r="D40" s="299" t="s">
        <v>1165</v>
      </c>
      <c r="E40" s="299" t="s">
        <v>1133</v>
      </c>
      <c r="F40" s="299" t="s">
        <v>1162</v>
      </c>
      <c r="G40" s="302">
        <v>154930</v>
      </c>
      <c r="H40" s="93"/>
      <c r="I40" s="132"/>
      <c r="J40" s="200"/>
      <c r="K40" s="200"/>
    </row>
    <row r="41" spans="1:11" ht="48" x14ac:dyDescent="0.25">
      <c r="A41" s="532"/>
      <c r="B41" s="528"/>
      <c r="C41" s="527"/>
      <c r="D41" s="299" t="s">
        <v>1166</v>
      </c>
      <c r="E41" s="299" t="s">
        <v>1133</v>
      </c>
      <c r="F41" s="299" t="s">
        <v>1167</v>
      </c>
      <c r="G41" s="302">
        <v>154930</v>
      </c>
      <c r="H41" s="93"/>
      <c r="I41" s="132"/>
      <c r="J41" s="200"/>
      <c r="K41" s="200"/>
    </row>
    <row r="42" spans="1:11" ht="24" x14ac:dyDescent="0.25">
      <c r="A42" s="532"/>
      <c r="B42" s="528"/>
      <c r="C42" s="527"/>
      <c r="D42" s="299" t="s">
        <v>1168</v>
      </c>
      <c r="E42" s="299" t="s">
        <v>1133</v>
      </c>
      <c r="F42" s="299" t="s">
        <v>1169</v>
      </c>
      <c r="G42" s="302">
        <v>154930</v>
      </c>
      <c r="H42" s="93"/>
      <c r="I42" s="132"/>
      <c r="J42" s="200"/>
      <c r="K42" s="200"/>
    </row>
    <row r="43" spans="1:11" ht="24" x14ac:dyDescent="0.25">
      <c r="A43" s="532"/>
      <c r="B43" s="528"/>
      <c r="C43" s="527"/>
      <c r="D43" s="528" t="s">
        <v>1170</v>
      </c>
      <c r="E43" s="528" t="s">
        <v>1133</v>
      </c>
      <c r="F43" s="299" t="s">
        <v>1171</v>
      </c>
      <c r="G43" s="302">
        <v>154930</v>
      </c>
      <c r="H43" s="93"/>
      <c r="I43" s="132"/>
      <c r="J43" s="200"/>
      <c r="K43" s="200"/>
    </row>
    <row r="44" spans="1:11" ht="24" x14ac:dyDescent="0.25">
      <c r="A44" s="532"/>
      <c r="B44" s="528"/>
      <c r="C44" s="527"/>
      <c r="D44" s="528"/>
      <c r="E44" s="528"/>
      <c r="F44" s="299" t="s">
        <v>1172</v>
      </c>
      <c r="G44" s="302">
        <v>154930</v>
      </c>
      <c r="H44" s="93"/>
      <c r="I44" s="132"/>
      <c r="J44" s="200"/>
      <c r="K44" s="200"/>
    </row>
    <row r="45" spans="1:11" ht="24" x14ac:dyDescent="0.25">
      <c r="A45" s="532"/>
      <c r="B45" s="528"/>
      <c r="C45" s="527"/>
      <c r="D45" s="528"/>
      <c r="E45" s="528"/>
      <c r="F45" s="299" t="s">
        <v>1173</v>
      </c>
      <c r="G45" s="302">
        <v>154930</v>
      </c>
      <c r="H45" s="93"/>
      <c r="I45" s="132"/>
      <c r="J45" s="200"/>
      <c r="K45" s="200"/>
    </row>
    <row r="46" spans="1:11" ht="24" x14ac:dyDescent="0.25">
      <c r="A46" s="532"/>
      <c r="B46" s="528"/>
      <c r="C46" s="527"/>
      <c r="D46" s="528" t="s">
        <v>1174</v>
      </c>
      <c r="E46" s="528" t="s">
        <v>1133</v>
      </c>
      <c r="F46" s="299" t="s">
        <v>1171</v>
      </c>
      <c r="G46" s="302">
        <v>154930</v>
      </c>
      <c r="H46" s="93"/>
      <c r="I46" s="132"/>
      <c r="J46" s="200"/>
      <c r="K46" s="200"/>
    </row>
    <row r="47" spans="1:11" ht="36" x14ac:dyDescent="0.25">
      <c r="A47" s="530"/>
      <c r="B47" s="528"/>
      <c r="C47" s="527"/>
      <c r="D47" s="528"/>
      <c r="E47" s="528"/>
      <c r="F47" s="299" t="s">
        <v>1175</v>
      </c>
      <c r="G47" s="302">
        <v>154930</v>
      </c>
      <c r="H47" s="93"/>
      <c r="I47" s="132"/>
      <c r="J47" s="200"/>
      <c r="K47" s="200"/>
    </row>
    <row r="48" spans="1:11" ht="36" x14ac:dyDescent="0.25">
      <c r="A48" s="527" t="s">
        <v>441</v>
      </c>
      <c r="B48" s="528" t="s">
        <v>442</v>
      </c>
      <c r="C48" s="527" t="s">
        <v>443</v>
      </c>
      <c r="D48" s="528" t="s">
        <v>1176</v>
      </c>
      <c r="E48" s="528" t="s">
        <v>1133</v>
      </c>
      <c r="F48" s="299" t="s">
        <v>1177</v>
      </c>
      <c r="G48" s="302">
        <v>165825</v>
      </c>
      <c r="H48" s="93"/>
      <c r="I48" s="132"/>
      <c r="J48" s="200"/>
      <c r="K48" s="200"/>
    </row>
    <row r="49" spans="1:11" ht="36" x14ac:dyDescent="0.25">
      <c r="A49" s="527"/>
      <c r="B49" s="528"/>
      <c r="C49" s="527"/>
      <c r="D49" s="528"/>
      <c r="E49" s="528"/>
      <c r="F49" s="299" t="s">
        <v>1178</v>
      </c>
      <c r="G49" s="302">
        <v>165825</v>
      </c>
      <c r="H49" s="93"/>
      <c r="I49" s="132"/>
      <c r="J49" s="200"/>
      <c r="K49" s="200"/>
    </row>
    <row r="50" spans="1:11" ht="36" x14ac:dyDescent="0.25">
      <c r="A50" s="527"/>
      <c r="B50" s="528"/>
      <c r="C50" s="527"/>
      <c r="D50" s="528"/>
      <c r="E50" s="528"/>
      <c r="F50" s="299" t="s">
        <v>1179</v>
      </c>
      <c r="G50" s="302">
        <v>165825</v>
      </c>
      <c r="H50" s="93"/>
      <c r="I50" s="132"/>
      <c r="J50" s="200"/>
      <c r="K50" s="200"/>
    </row>
    <row r="51" spans="1:11" ht="15" x14ac:dyDescent="0.25">
      <c r="A51" s="527"/>
      <c r="B51" s="528"/>
      <c r="C51" s="527"/>
      <c r="D51" s="528"/>
      <c r="E51" s="528"/>
      <c r="F51" s="299" t="s">
        <v>1180</v>
      </c>
      <c r="G51" s="302">
        <v>165825</v>
      </c>
      <c r="H51" s="93"/>
      <c r="I51" s="132"/>
      <c r="J51" s="200"/>
      <c r="K51" s="200"/>
    </row>
    <row r="52" spans="1:11" ht="60" x14ac:dyDescent="0.25">
      <c r="A52" s="527"/>
      <c r="B52" s="528"/>
      <c r="C52" s="527"/>
      <c r="D52" s="528"/>
      <c r="E52" s="528"/>
      <c r="F52" s="299" t="s">
        <v>1181</v>
      </c>
      <c r="G52" s="302">
        <v>165825</v>
      </c>
      <c r="H52" s="93"/>
      <c r="I52" s="132"/>
      <c r="J52" s="200"/>
      <c r="K52" s="200"/>
    </row>
    <row r="53" spans="1:11" ht="15" x14ac:dyDescent="0.25">
      <c r="A53" s="527"/>
      <c r="B53" s="528"/>
      <c r="C53" s="527"/>
      <c r="D53" s="528"/>
      <c r="E53" s="528"/>
      <c r="F53" s="299" t="s">
        <v>1182</v>
      </c>
      <c r="G53" s="302">
        <v>165825</v>
      </c>
      <c r="H53" s="93"/>
      <c r="I53" s="132"/>
      <c r="J53" s="200"/>
      <c r="K53" s="200"/>
    </row>
    <row r="54" spans="1:11" ht="14.25" x14ac:dyDescent="0.2">
      <c r="A54" s="531" t="s">
        <v>1183</v>
      </c>
      <c r="B54" s="531"/>
      <c r="C54" s="531"/>
      <c r="D54" s="531"/>
      <c r="E54" s="531"/>
      <c r="F54" s="531"/>
      <c r="G54" s="531"/>
      <c r="H54" s="119">
        <f>SUM(H55:H64)</f>
        <v>0</v>
      </c>
      <c r="I54" s="119">
        <f t="shared" ref="I54:K54" si="2">SUM(I55:I64)</f>
        <v>0</v>
      </c>
      <c r="J54" s="119">
        <f t="shared" si="2"/>
        <v>0</v>
      </c>
      <c r="K54" s="119">
        <f t="shared" si="2"/>
        <v>0</v>
      </c>
    </row>
    <row r="55" spans="1:11" ht="72" x14ac:dyDescent="0.25">
      <c r="A55" s="529" t="s">
        <v>444</v>
      </c>
      <c r="B55" s="528" t="s">
        <v>1184</v>
      </c>
      <c r="C55" s="300" t="s">
        <v>1185</v>
      </c>
      <c r="D55" s="299" t="s">
        <v>1186</v>
      </c>
      <c r="E55" s="299" t="s">
        <v>1187</v>
      </c>
      <c r="F55" s="299" t="s">
        <v>1188</v>
      </c>
      <c r="G55" s="303">
        <v>117513</v>
      </c>
      <c r="H55" s="93"/>
      <c r="I55" s="132"/>
      <c r="J55" s="200"/>
      <c r="K55" s="200"/>
    </row>
    <row r="56" spans="1:11" ht="96" x14ac:dyDescent="0.25">
      <c r="A56" s="530"/>
      <c r="B56" s="528"/>
      <c r="C56" s="300" t="s">
        <v>1189</v>
      </c>
      <c r="D56" s="299" t="s">
        <v>1190</v>
      </c>
      <c r="E56" s="299" t="s">
        <v>1187</v>
      </c>
      <c r="F56" s="299" t="s">
        <v>1191</v>
      </c>
      <c r="G56" s="303">
        <v>117513</v>
      </c>
      <c r="H56" s="93"/>
      <c r="I56" s="132"/>
      <c r="J56" s="200"/>
      <c r="K56" s="200"/>
    </row>
    <row r="57" spans="1:11" s="131" customFormat="1" ht="60" x14ac:dyDescent="0.25">
      <c r="A57" s="529" t="s">
        <v>445</v>
      </c>
      <c r="B57" s="535" t="s">
        <v>1192</v>
      </c>
      <c r="C57" s="527" t="s">
        <v>446</v>
      </c>
      <c r="D57" s="528" t="s">
        <v>1193</v>
      </c>
      <c r="E57" s="528" t="s">
        <v>1133</v>
      </c>
      <c r="F57" s="299" t="s">
        <v>1194</v>
      </c>
      <c r="G57" s="303">
        <v>117513</v>
      </c>
      <c r="H57" s="93"/>
      <c r="I57" s="132"/>
      <c r="J57" s="200"/>
      <c r="K57" s="200"/>
    </row>
    <row r="58" spans="1:11" ht="60" x14ac:dyDescent="0.25">
      <c r="A58" s="532"/>
      <c r="B58" s="555"/>
      <c r="C58" s="527"/>
      <c r="D58" s="528"/>
      <c r="E58" s="528"/>
      <c r="F58" s="299" t="s">
        <v>1195</v>
      </c>
      <c r="G58" s="303">
        <v>117513</v>
      </c>
      <c r="H58" s="93"/>
      <c r="I58" s="132"/>
      <c r="J58" s="200"/>
      <c r="K58" s="200"/>
    </row>
    <row r="59" spans="1:11" ht="48" x14ac:dyDescent="0.25">
      <c r="A59" s="532"/>
      <c r="B59" s="555"/>
      <c r="C59" s="527"/>
      <c r="D59" s="528"/>
      <c r="E59" s="528"/>
      <c r="F59" s="299" t="s">
        <v>1196</v>
      </c>
      <c r="G59" s="303">
        <v>117513</v>
      </c>
      <c r="H59" s="93"/>
      <c r="I59" s="132"/>
      <c r="J59" s="200"/>
      <c r="K59" s="200"/>
    </row>
    <row r="60" spans="1:11" ht="48" x14ac:dyDescent="0.25">
      <c r="A60" s="532"/>
      <c r="B60" s="555"/>
      <c r="C60" s="527"/>
      <c r="D60" s="528"/>
      <c r="E60" s="528"/>
      <c r="F60" s="299" t="s">
        <v>1197</v>
      </c>
      <c r="G60" s="303">
        <v>117513</v>
      </c>
      <c r="H60" s="93"/>
      <c r="I60" s="132"/>
      <c r="J60" s="200"/>
      <c r="K60" s="200"/>
    </row>
    <row r="61" spans="1:11" ht="36" x14ac:dyDescent="0.25">
      <c r="A61" s="532"/>
      <c r="B61" s="555"/>
      <c r="C61" s="527"/>
      <c r="D61" s="528"/>
      <c r="E61" s="528"/>
      <c r="F61" s="299" t="s">
        <v>1198</v>
      </c>
      <c r="G61" s="303">
        <v>117513</v>
      </c>
      <c r="H61" s="93"/>
      <c r="I61" s="132"/>
      <c r="J61" s="200"/>
      <c r="K61" s="200"/>
    </row>
    <row r="62" spans="1:11" ht="60" x14ac:dyDescent="0.25">
      <c r="A62" s="532"/>
      <c r="B62" s="555"/>
      <c r="C62" s="300" t="s">
        <v>1199</v>
      </c>
      <c r="D62" s="299" t="s">
        <v>1200</v>
      </c>
      <c r="E62" s="299" t="s">
        <v>1133</v>
      </c>
      <c r="F62" s="299" t="s">
        <v>1201</v>
      </c>
      <c r="G62" s="303">
        <v>117513</v>
      </c>
      <c r="H62" s="93"/>
      <c r="I62" s="132"/>
      <c r="J62" s="200"/>
      <c r="K62" s="200"/>
    </row>
    <row r="63" spans="1:11" ht="60" x14ac:dyDescent="0.25">
      <c r="A63" s="530"/>
      <c r="B63" s="556"/>
      <c r="C63" s="300" t="s">
        <v>451</v>
      </c>
      <c r="D63" s="299" t="s">
        <v>1202</v>
      </c>
      <c r="E63" s="299" t="s">
        <v>1133</v>
      </c>
      <c r="F63" s="299" t="s">
        <v>1203</v>
      </c>
      <c r="G63" s="303">
        <v>117513</v>
      </c>
      <c r="H63" s="93"/>
      <c r="I63" s="132"/>
      <c r="J63" s="200"/>
      <c r="K63" s="200"/>
    </row>
    <row r="64" spans="1:11" ht="180" x14ac:dyDescent="0.25">
      <c r="A64" s="300" t="s">
        <v>791</v>
      </c>
      <c r="B64" s="299" t="s">
        <v>792</v>
      </c>
      <c r="C64" s="300" t="s">
        <v>793</v>
      </c>
      <c r="D64" s="299" t="s">
        <v>1204</v>
      </c>
      <c r="E64" s="299" t="s">
        <v>1133</v>
      </c>
      <c r="F64" s="299" t="s">
        <v>1205</v>
      </c>
      <c r="G64" s="302">
        <v>177323</v>
      </c>
      <c r="H64" s="93"/>
      <c r="I64" s="132"/>
      <c r="J64" s="200"/>
      <c r="K64" s="200"/>
    </row>
    <row r="65" spans="1:11" ht="15" x14ac:dyDescent="0.2">
      <c r="A65" s="531" t="s">
        <v>1206</v>
      </c>
      <c r="B65" s="531"/>
      <c r="C65" s="531"/>
      <c r="D65" s="531"/>
      <c r="E65" s="531"/>
      <c r="F65" s="531"/>
      <c r="G65" s="531"/>
      <c r="H65" s="200">
        <f>SUM(H66:H70)</f>
        <v>0</v>
      </c>
      <c r="I65" s="200">
        <f t="shared" ref="I65:K65" si="3">SUM(I66:I70)</f>
        <v>0</v>
      </c>
      <c r="J65" s="200">
        <f t="shared" si="3"/>
        <v>0</v>
      </c>
      <c r="K65" s="200">
        <f t="shared" si="3"/>
        <v>0</v>
      </c>
    </row>
    <row r="66" spans="1:11" ht="252" x14ac:dyDescent="0.25">
      <c r="A66" s="300" t="s">
        <v>794</v>
      </c>
      <c r="B66" s="299" t="s">
        <v>453</v>
      </c>
      <c r="C66" s="300" t="s">
        <v>1207</v>
      </c>
      <c r="D66" s="299" t="s">
        <v>1208</v>
      </c>
      <c r="E66" s="299" t="s">
        <v>1187</v>
      </c>
      <c r="F66" s="299" t="s">
        <v>1209</v>
      </c>
      <c r="G66" s="302">
        <v>124170</v>
      </c>
      <c r="H66" s="93"/>
      <c r="I66" s="132"/>
      <c r="J66" s="200"/>
      <c r="K66" s="200"/>
    </row>
    <row r="67" spans="1:11" ht="48" x14ac:dyDescent="0.25">
      <c r="A67" s="529" t="s">
        <v>795</v>
      </c>
      <c r="B67" s="528" t="s">
        <v>456</v>
      </c>
      <c r="C67" s="527" t="s">
        <v>1210</v>
      </c>
      <c r="D67" s="299" t="s">
        <v>1211</v>
      </c>
      <c r="E67" s="528" t="s">
        <v>1187</v>
      </c>
      <c r="F67" s="535" t="s">
        <v>1212</v>
      </c>
      <c r="G67" s="302">
        <v>124170</v>
      </c>
      <c r="H67" s="93"/>
      <c r="I67" s="132"/>
      <c r="J67" s="200"/>
      <c r="K67" s="200"/>
    </row>
    <row r="68" spans="1:11" s="131" customFormat="1" ht="48" x14ac:dyDescent="0.25">
      <c r="A68" s="532"/>
      <c r="B68" s="528"/>
      <c r="C68" s="527"/>
      <c r="D68" s="299" t="s">
        <v>1213</v>
      </c>
      <c r="E68" s="528"/>
      <c r="F68" s="536"/>
      <c r="G68" s="302">
        <v>124170</v>
      </c>
      <c r="H68" s="93"/>
      <c r="I68" s="132"/>
      <c r="J68" s="200"/>
      <c r="K68" s="200"/>
    </row>
    <row r="69" spans="1:11" ht="48" x14ac:dyDescent="0.25">
      <c r="A69" s="532"/>
      <c r="B69" s="528"/>
      <c r="C69" s="527"/>
      <c r="D69" s="299" t="s">
        <v>1214</v>
      </c>
      <c r="E69" s="528"/>
      <c r="F69" s="536"/>
      <c r="G69" s="302">
        <v>124170</v>
      </c>
      <c r="H69" s="93"/>
      <c r="I69" s="132"/>
      <c r="J69" s="200"/>
      <c r="K69" s="200"/>
    </row>
    <row r="70" spans="1:11" ht="48" x14ac:dyDescent="0.25">
      <c r="A70" s="530"/>
      <c r="B70" s="528"/>
      <c r="C70" s="527"/>
      <c r="D70" s="299" t="s">
        <v>1215</v>
      </c>
      <c r="E70" s="528"/>
      <c r="F70" s="537"/>
      <c r="G70" s="302">
        <v>124170</v>
      </c>
      <c r="H70" s="93"/>
      <c r="I70" s="132"/>
      <c r="J70" s="200"/>
      <c r="K70" s="200"/>
    </row>
    <row r="71" spans="1:11" s="131" customFormat="1" ht="14.25" x14ac:dyDescent="0.25">
      <c r="A71" s="531" t="s">
        <v>1216</v>
      </c>
      <c r="B71" s="531"/>
      <c r="C71" s="531"/>
      <c r="D71" s="531"/>
      <c r="E71" s="531"/>
      <c r="F71" s="531"/>
      <c r="G71" s="531"/>
      <c r="H71" s="119">
        <f>SUM(H72:H81)</f>
        <v>0</v>
      </c>
      <c r="I71" s="119">
        <f t="shared" ref="I71:K71" si="4">SUM(I72:I81)</f>
        <v>0</v>
      </c>
      <c r="J71" s="119">
        <f t="shared" si="4"/>
        <v>0</v>
      </c>
      <c r="K71" s="119">
        <f t="shared" si="4"/>
        <v>0</v>
      </c>
    </row>
    <row r="72" spans="1:11" ht="144" x14ac:dyDescent="0.25">
      <c r="A72" s="527" t="s">
        <v>796</v>
      </c>
      <c r="B72" s="528" t="s">
        <v>1217</v>
      </c>
      <c r="C72" s="300" t="s">
        <v>457</v>
      </c>
      <c r="D72" s="299" t="s">
        <v>1218</v>
      </c>
      <c r="E72" s="299" t="s">
        <v>1187</v>
      </c>
      <c r="F72" s="299" t="s">
        <v>1219</v>
      </c>
      <c r="G72" s="302">
        <v>138054</v>
      </c>
      <c r="H72" s="93"/>
      <c r="I72" s="132"/>
      <c r="J72" s="200"/>
      <c r="K72" s="200"/>
    </row>
    <row r="73" spans="1:11" ht="72" x14ac:dyDescent="0.25">
      <c r="A73" s="527"/>
      <c r="B73" s="528"/>
      <c r="C73" s="300" t="s">
        <v>459</v>
      </c>
      <c r="D73" s="299" t="s">
        <v>1220</v>
      </c>
      <c r="E73" s="299" t="s">
        <v>1187</v>
      </c>
      <c r="F73" s="299" t="s">
        <v>1221</v>
      </c>
      <c r="G73" s="302">
        <v>138054</v>
      </c>
      <c r="H73" s="93"/>
      <c r="I73" s="132"/>
      <c r="J73" s="200"/>
      <c r="K73" s="200"/>
    </row>
    <row r="74" spans="1:11" ht="132" x14ac:dyDescent="0.25">
      <c r="A74" s="527"/>
      <c r="B74" s="528"/>
      <c r="C74" s="300" t="s">
        <v>461</v>
      </c>
      <c r="D74" s="299" t="s">
        <v>1222</v>
      </c>
      <c r="E74" s="299" t="s">
        <v>1223</v>
      </c>
      <c r="F74" s="299" t="s">
        <v>1224</v>
      </c>
      <c r="G74" s="302">
        <v>138054</v>
      </c>
      <c r="H74" s="93"/>
      <c r="I74" s="132"/>
      <c r="J74" s="200"/>
      <c r="K74" s="200"/>
    </row>
    <row r="75" spans="1:11" ht="96" x14ac:dyDescent="0.25">
      <c r="A75" s="527"/>
      <c r="B75" s="528"/>
      <c r="C75" s="300" t="s">
        <v>1225</v>
      </c>
      <c r="D75" s="299" t="s">
        <v>1226</v>
      </c>
      <c r="E75" s="299" t="s">
        <v>1223</v>
      </c>
      <c r="F75" s="299" t="s">
        <v>1227</v>
      </c>
      <c r="G75" s="302">
        <v>138054</v>
      </c>
      <c r="H75" s="93"/>
      <c r="I75" s="132"/>
      <c r="J75" s="200"/>
      <c r="K75" s="200"/>
    </row>
    <row r="76" spans="1:11" ht="96" x14ac:dyDescent="0.25">
      <c r="A76" s="527"/>
      <c r="B76" s="528"/>
      <c r="C76" s="300" t="s">
        <v>462</v>
      </c>
      <c r="D76" s="299" t="s">
        <v>1228</v>
      </c>
      <c r="E76" s="299" t="s">
        <v>1223</v>
      </c>
      <c r="F76" s="299" t="s">
        <v>1229</v>
      </c>
      <c r="G76" s="302">
        <v>138054</v>
      </c>
      <c r="H76" s="93"/>
      <c r="I76" s="132"/>
      <c r="J76" s="200"/>
      <c r="K76" s="200"/>
    </row>
    <row r="77" spans="1:11" ht="96" x14ac:dyDescent="0.25">
      <c r="A77" s="527"/>
      <c r="B77" s="528"/>
      <c r="C77" s="300" t="s">
        <v>463</v>
      </c>
      <c r="D77" s="299" t="s">
        <v>1230</v>
      </c>
      <c r="E77" s="299" t="s">
        <v>1223</v>
      </c>
      <c r="F77" s="299" t="s">
        <v>1231</v>
      </c>
      <c r="G77" s="302">
        <v>138054</v>
      </c>
      <c r="H77" s="93"/>
      <c r="I77" s="132"/>
      <c r="J77" s="200"/>
      <c r="K77" s="200"/>
    </row>
    <row r="78" spans="1:11" ht="96" x14ac:dyDescent="0.25">
      <c r="A78" s="527"/>
      <c r="B78" s="528"/>
      <c r="C78" s="300" t="s">
        <v>1232</v>
      </c>
      <c r="D78" s="299" t="s">
        <v>1233</v>
      </c>
      <c r="E78" s="299" t="s">
        <v>1223</v>
      </c>
      <c r="F78" s="299" t="s">
        <v>1234</v>
      </c>
      <c r="G78" s="302">
        <v>138054</v>
      </c>
      <c r="H78" s="93"/>
      <c r="I78" s="132"/>
      <c r="J78" s="200"/>
      <c r="K78" s="200"/>
    </row>
    <row r="79" spans="1:11" ht="60" x14ac:dyDescent="0.25">
      <c r="A79" s="527"/>
      <c r="B79" s="528"/>
      <c r="C79" s="300" t="s">
        <v>464</v>
      </c>
      <c r="D79" s="299" t="s">
        <v>1235</v>
      </c>
      <c r="E79" s="299" t="s">
        <v>1187</v>
      </c>
      <c r="F79" s="299" t="s">
        <v>1236</v>
      </c>
      <c r="G79" s="302">
        <v>138054</v>
      </c>
      <c r="H79" s="93"/>
      <c r="I79" s="132"/>
      <c r="J79" s="200"/>
      <c r="K79" s="200"/>
    </row>
    <row r="80" spans="1:11" ht="132" x14ac:dyDescent="0.25">
      <c r="A80" s="527"/>
      <c r="B80" s="528"/>
      <c r="C80" s="300" t="s">
        <v>465</v>
      </c>
      <c r="D80" s="299" t="s">
        <v>1237</v>
      </c>
      <c r="E80" s="299" t="s">
        <v>1187</v>
      </c>
      <c r="F80" s="299" t="s">
        <v>1238</v>
      </c>
      <c r="G80" s="302">
        <v>138054</v>
      </c>
      <c r="H80" s="93"/>
      <c r="I80" s="132"/>
      <c r="J80" s="200"/>
      <c r="K80" s="200"/>
    </row>
    <row r="81" spans="1:11" ht="216" x14ac:dyDescent="0.25">
      <c r="A81" s="300" t="s">
        <v>797</v>
      </c>
      <c r="B81" s="299" t="s">
        <v>466</v>
      </c>
      <c r="C81" s="300" t="s">
        <v>1239</v>
      </c>
      <c r="D81" s="299" t="s">
        <v>1240</v>
      </c>
      <c r="E81" s="299" t="s">
        <v>1187</v>
      </c>
      <c r="F81" s="299" t="s">
        <v>1241</v>
      </c>
      <c r="G81" s="302">
        <v>417264</v>
      </c>
      <c r="H81" s="93"/>
      <c r="I81" s="132"/>
      <c r="J81" s="200"/>
      <c r="K81" s="200"/>
    </row>
    <row r="82" spans="1:11" s="131" customFormat="1" ht="14.25" x14ac:dyDescent="0.25">
      <c r="A82" s="531" t="s">
        <v>1242</v>
      </c>
      <c r="B82" s="531"/>
      <c r="C82" s="531"/>
      <c r="D82" s="531"/>
      <c r="E82" s="531"/>
      <c r="F82" s="531"/>
      <c r="G82" s="531"/>
      <c r="H82" s="119">
        <f>H83+H84</f>
        <v>0</v>
      </c>
      <c r="I82" s="119">
        <f t="shared" ref="I82:K82" si="5">I83+I84</f>
        <v>0</v>
      </c>
      <c r="J82" s="119">
        <f t="shared" si="5"/>
        <v>0</v>
      </c>
      <c r="K82" s="119">
        <f t="shared" si="5"/>
        <v>0</v>
      </c>
    </row>
    <row r="83" spans="1:11" ht="36" x14ac:dyDescent="0.25">
      <c r="A83" s="527" t="s">
        <v>798</v>
      </c>
      <c r="B83" s="528" t="s">
        <v>467</v>
      </c>
      <c r="C83" s="527" t="s">
        <v>468</v>
      </c>
      <c r="D83" s="528" t="s">
        <v>1243</v>
      </c>
      <c r="E83" s="528" t="s">
        <v>1133</v>
      </c>
      <c r="F83" s="299" t="s">
        <v>1244</v>
      </c>
      <c r="G83" s="302">
        <v>236262</v>
      </c>
      <c r="H83" s="93"/>
      <c r="I83" s="132"/>
      <c r="J83" s="200"/>
      <c r="K83" s="200"/>
    </row>
    <row r="84" spans="1:11" ht="36" x14ac:dyDescent="0.25">
      <c r="A84" s="527"/>
      <c r="B84" s="528"/>
      <c r="C84" s="527"/>
      <c r="D84" s="528"/>
      <c r="E84" s="528"/>
      <c r="F84" s="299" t="s">
        <v>1245</v>
      </c>
      <c r="G84" s="302">
        <v>236262</v>
      </c>
      <c r="H84" s="93"/>
      <c r="I84" s="132"/>
      <c r="J84" s="200"/>
      <c r="K84" s="200"/>
    </row>
    <row r="85" spans="1:11" s="131" customFormat="1" ht="14.25" x14ac:dyDescent="0.25">
      <c r="A85" s="531" t="s">
        <v>1246</v>
      </c>
      <c r="B85" s="531"/>
      <c r="C85" s="531"/>
      <c r="D85" s="531"/>
      <c r="E85" s="531"/>
      <c r="F85" s="531"/>
      <c r="G85" s="531"/>
      <c r="H85" s="119">
        <f>SUM(H86:H93)</f>
        <v>0</v>
      </c>
      <c r="I85" s="119">
        <f t="shared" ref="I85:K85" si="6">SUM(I86:I93)</f>
        <v>0</v>
      </c>
      <c r="J85" s="119">
        <f t="shared" si="6"/>
        <v>0</v>
      </c>
      <c r="K85" s="119">
        <f t="shared" si="6"/>
        <v>0</v>
      </c>
    </row>
    <row r="86" spans="1:11" ht="108" x14ac:dyDescent="0.25">
      <c r="A86" s="529" t="s">
        <v>799</v>
      </c>
      <c r="B86" s="528" t="s">
        <v>469</v>
      </c>
      <c r="C86" s="300" t="s">
        <v>476</v>
      </c>
      <c r="D86" s="299" t="s">
        <v>1247</v>
      </c>
      <c r="E86" s="299" t="s">
        <v>1187</v>
      </c>
      <c r="F86" s="299" t="s">
        <v>1248</v>
      </c>
      <c r="G86" s="302">
        <v>93154</v>
      </c>
      <c r="H86" s="93"/>
      <c r="I86" s="132"/>
      <c r="J86" s="200"/>
      <c r="K86" s="200"/>
    </row>
    <row r="87" spans="1:11" ht="84" x14ac:dyDescent="0.25">
      <c r="A87" s="532"/>
      <c r="B87" s="528"/>
      <c r="C87" s="300" t="s">
        <v>470</v>
      </c>
      <c r="D87" s="299" t="s">
        <v>1249</v>
      </c>
      <c r="E87" s="299" t="s">
        <v>1187</v>
      </c>
      <c r="F87" s="299" t="s">
        <v>1250</v>
      </c>
      <c r="G87" s="302">
        <v>93154</v>
      </c>
      <c r="H87" s="93"/>
      <c r="I87" s="132"/>
      <c r="J87" s="200"/>
      <c r="K87" s="200"/>
    </row>
    <row r="88" spans="1:11" ht="108" x14ac:dyDescent="0.25">
      <c r="A88" s="532"/>
      <c r="B88" s="528"/>
      <c r="C88" s="300" t="s">
        <v>471</v>
      </c>
      <c r="D88" s="299" t="s">
        <v>1251</v>
      </c>
      <c r="E88" s="299" t="s">
        <v>1187</v>
      </c>
      <c r="F88" s="299" t="s">
        <v>1252</v>
      </c>
      <c r="G88" s="302">
        <v>93154</v>
      </c>
      <c r="H88" s="93"/>
      <c r="I88" s="132"/>
      <c r="J88" s="200"/>
      <c r="K88" s="200"/>
    </row>
    <row r="89" spans="1:11" ht="96" x14ac:dyDescent="0.25">
      <c r="A89" s="532"/>
      <c r="B89" s="528"/>
      <c r="C89" s="300" t="s">
        <v>472</v>
      </c>
      <c r="D89" s="299" t="s">
        <v>1253</v>
      </c>
      <c r="E89" s="299" t="s">
        <v>1187</v>
      </c>
      <c r="F89" s="299" t="s">
        <v>1254</v>
      </c>
      <c r="G89" s="302">
        <v>93154</v>
      </c>
      <c r="H89" s="93"/>
      <c r="I89" s="132"/>
      <c r="J89" s="200"/>
      <c r="K89" s="200"/>
    </row>
    <row r="90" spans="1:11" ht="48" x14ac:dyDescent="0.25">
      <c r="A90" s="532"/>
      <c r="B90" s="528"/>
      <c r="C90" s="300" t="s">
        <v>473</v>
      </c>
      <c r="D90" s="299" t="s">
        <v>1255</v>
      </c>
      <c r="E90" s="299" t="s">
        <v>1187</v>
      </c>
      <c r="F90" s="299" t="s">
        <v>1256</v>
      </c>
      <c r="G90" s="302">
        <v>93154</v>
      </c>
      <c r="H90" s="93"/>
      <c r="I90" s="132"/>
      <c r="J90" s="200"/>
      <c r="K90" s="200"/>
    </row>
    <row r="91" spans="1:11" ht="84" x14ac:dyDescent="0.25">
      <c r="A91" s="530"/>
      <c r="B91" s="528"/>
      <c r="C91" s="300" t="s">
        <v>474</v>
      </c>
      <c r="D91" s="299" t="s">
        <v>1257</v>
      </c>
      <c r="E91" s="299" t="s">
        <v>1187</v>
      </c>
      <c r="F91" s="299" t="s">
        <v>1258</v>
      </c>
      <c r="G91" s="302">
        <v>93154</v>
      </c>
      <c r="H91" s="93"/>
      <c r="I91" s="132"/>
      <c r="J91" s="200"/>
      <c r="K91" s="200"/>
    </row>
    <row r="92" spans="1:11" ht="48" x14ac:dyDescent="0.25">
      <c r="A92" s="529" t="s">
        <v>800</v>
      </c>
      <c r="B92" s="528" t="s">
        <v>475</v>
      </c>
      <c r="C92" s="300" t="s">
        <v>476</v>
      </c>
      <c r="D92" s="299" t="s">
        <v>1259</v>
      </c>
      <c r="E92" s="299" t="s">
        <v>1187</v>
      </c>
      <c r="F92" s="299" t="s">
        <v>1260</v>
      </c>
      <c r="G92" s="302">
        <v>93154</v>
      </c>
      <c r="H92" s="93"/>
      <c r="I92" s="132"/>
      <c r="J92" s="200"/>
      <c r="K92" s="200"/>
    </row>
    <row r="93" spans="1:11" ht="60" x14ac:dyDescent="0.25">
      <c r="A93" s="530"/>
      <c r="B93" s="528"/>
      <c r="C93" s="300" t="s">
        <v>471</v>
      </c>
      <c r="D93" s="299" t="s">
        <v>1261</v>
      </c>
      <c r="E93" s="299" t="s">
        <v>1187</v>
      </c>
      <c r="F93" s="299" t="s">
        <v>1262</v>
      </c>
      <c r="G93" s="302">
        <v>93154</v>
      </c>
      <c r="H93" s="93"/>
      <c r="I93" s="132"/>
      <c r="J93" s="200"/>
      <c r="K93" s="200"/>
    </row>
    <row r="94" spans="1:11" s="131" customFormat="1" ht="14.25" x14ac:dyDescent="0.25">
      <c r="A94" s="531" t="s">
        <v>1263</v>
      </c>
      <c r="B94" s="531"/>
      <c r="C94" s="531"/>
      <c r="D94" s="531"/>
      <c r="E94" s="531"/>
      <c r="F94" s="531"/>
      <c r="G94" s="531"/>
      <c r="H94" s="119">
        <f>H95+H96</f>
        <v>0</v>
      </c>
      <c r="I94" s="119">
        <f t="shared" ref="I94:K94" si="7">I95+I96</f>
        <v>0</v>
      </c>
      <c r="J94" s="119">
        <f t="shared" si="7"/>
        <v>0</v>
      </c>
      <c r="K94" s="119">
        <f t="shared" si="7"/>
        <v>0</v>
      </c>
    </row>
    <row r="95" spans="1:11" ht="240" x14ac:dyDescent="0.25">
      <c r="A95" s="300" t="s">
        <v>1264</v>
      </c>
      <c r="B95" s="299" t="s">
        <v>1265</v>
      </c>
      <c r="C95" s="300" t="s">
        <v>1266</v>
      </c>
      <c r="D95" s="299" t="s">
        <v>1267</v>
      </c>
      <c r="E95" s="299" t="s">
        <v>1223</v>
      </c>
      <c r="F95" s="299" t="s">
        <v>1268</v>
      </c>
      <c r="G95" s="302">
        <v>482629</v>
      </c>
      <c r="H95" s="93"/>
      <c r="I95" s="132"/>
      <c r="J95" s="200"/>
      <c r="K95" s="200"/>
    </row>
    <row r="96" spans="1:11" ht="240" x14ac:dyDescent="0.25">
      <c r="A96" s="300" t="s">
        <v>1269</v>
      </c>
      <c r="B96" s="299" t="s">
        <v>1270</v>
      </c>
      <c r="C96" s="300" t="s">
        <v>1266</v>
      </c>
      <c r="D96" s="299" t="s">
        <v>1271</v>
      </c>
      <c r="E96" s="299" t="s">
        <v>1223</v>
      </c>
      <c r="F96" s="299" t="s">
        <v>1272</v>
      </c>
      <c r="G96" s="302">
        <v>1448831</v>
      </c>
      <c r="H96" s="93"/>
      <c r="I96" s="132"/>
      <c r="J96" s="200"/>
      <c r="K96" s="200"/>
    </row>
    <row r="97" spans="1:11" ht="14.25" x14ac:dyDescent="0.2">
      <c r="A97" s="531" t="s">
        <v>1273</v>
      </c>
      <c r="B97" s="531"/>
      <c r="C97" s="531"/>
      <c r="D97" s="531"/>
      <c r="E97" s="531"/>
      <c r="F97" s="531"/>
      <c r="G97" s="531"/>
      <c r="H97" s="119">
        <f>SUM(H98:H133)</f>
        <v>0</v>
      </c>
      <c r="I97" s="119">
        <f t="shared" ref="I97:K97" si="8">SUM(I98:I133)</f>
        <v>0</v>
      </c>
      <c r="J97" s="119">
        <f t="shared" si="8"/>
        <v>0</v>
      </c>
      <c r="K97" s="119">
        <f t="shared" si="8"/>
        <v>0</v>
      </c>
    </row>
    <row r="98" spans="1:11" ht="24" x14ac:dyDescent="0.25">
      <c r="A98" s="529" t="s">
        <v>1274</v>
      </c>
      <c r="B98" s="528" t="s">
        <v>477</v>
      </c>
      <c r="C98" s="527" t="s">
        <v>1275</v>
      </c>
      <c r="D98" s="528" t="s">
        <v>1276</v>
      </c>
      <c r="E98" s="528" t="s">
        <v>1133</v>
      </c>
      <c r="F98" s="299" t="s">
        <v>1277</v>
      </c>
      <c r="G98" s="302">
        <v>150213</v>
      </c>
      <c r="H98" s="93"/>
      <c r="I98" s="132"/>
      <c r="J98" s="200"/>
      <c r="K98" s="200"/>
    </row>
    <row r="99" spans="1:11" ht="36" x14ac:dyDescent="0.25">
      <c r="A99" s="532"/>
      <c r="B99" s="528"/>
      <c r="C99" s="527"/>
      <c r="D99" s="528"/>
      <c r="E99" s="528"/>
      <c r="F99" s="299" t="s">
        <v>1278</v>
      </c>
      <c r="G99" s="302">
        <v>150213</v>
      </c>
      <c r="H99" s="93"/>
      <c r="I99" s="132"/>
      <c r="J99" s="200"/>
      <c r="K99" s="200"/>
    </row>
    <row r="100" spans="1:11" ht="36" x14ac:dyDescent="0.25">
      <c r="A100" s="532"/>
      <c r="B100" s="528"/>
      <c r="C100" s="527"/>
      <c r="D100" s="528"/>
      <c r="E100" s="528"/>
      <c r="F100" s="299" t="s">
        <v>1279</v>
      </c>
      <c r="G100" s="302">
        <v>150213</v>
      </c>
      <c r="H100" s="93"/>
      <c r="I100" s="132"/>
      <c r="J100" s="200"/>
      <c r="K100" s="200"/>
    </row>
    <row r="101" spans="1:11" ht="24" x14ac:dyDescent="0.25">
      <c r="A101" s="532"/>
      <c r="B101" s="528"/>
      <c r="C101" s="527" t="s">
        <v>481</v>
      </c>
      <c r="D101" s="528" t="s">
        <v>1280</v>
      </c>
      <c r="E101" s="528" t="s">
        <v>1133</v>
      </c>
      <c r="F101" s="299" t="s">
        <v>1277</v>
      </c>
      <c r="G101" s="302">
        <v>150213</v>
      </c>
      <c r="H101" s="93"/>
      <c r="I101" s="132"/>
      <c r="J101" s="200"/>
      <c r="K101" s="200"/>
    </row>
    <row r="102" spans="1:11" ht="36" x14ac:dyDescent="0.25">
      <c r="A102" s="532"/>
      <c r="B102" s="528"/>
      <c r="C102" s="527"/>
      <c r="D102" s="528"/>
      <c r="E102" s="528"/>
      <c r="F102" s="299" t="s">
        <v>1278</v>
      </c>
      <c r="G102" s="302">
        <v>150213</v>
      </c>
      <c r="H102" s="93"/>
      <c r="I102" s="132"/>
      <c r="J102" s="200"/>
      <c r="K102" s="200"/>
    </row>
    <row r="103" spans="1:11" ht="36" x14ac:dyDescent="0.25">
      <c r="A103" s="532"/>
      <c r="B103" s="528"/>
      <c r="C103" s="527"/>
      <c r="D103" s="528"/>
      <c r="E103" s="528"/>
      <c r="F103" s="299" t="s">
        <v>1279</v>
      </c>
      <c r="G103" s="302">
        <v>150213</v>
      </c>
      <c r="H103" s="93"/>
      <c r="I103" s="132"/>
      <c r="J103" s="200"/>
      <c r="K103" s="200"/>
    </row>
    <row r="104" spans="1:11" ht="24" x14ac:dyDescent="0.25">
      <c r="A104" s="532"/>
      <c r="B104" s="528"/>
      <c r="C104" s="527" t="s">
        <v>1281</v>
      </c>
      <c r="D104" s="528" t="s">
        <v>1282</v>
      </c>
      <c r="E104" s="528" t="s">
        <v>1133</v>
      </c>
      <c r="F104" s="299" t="s">
        <v>1277</v>
      </c>
      <c r="G104" s="302">
        <v>150213</v>
      </c>
      <c r="H104" s="93"/>
      <c r="I104" s="132"/>
      <c r="J104" s="200"/>
      <c r="K104" s="200"/>
    </row>
    <row r="105" spans="1:11" ht="36" x14ac:dyDescent="0.25">
      <c r="A105" s="532"/>
      <c r="B105" s="528"/>
      <c r="C105" s="527"/>
      <c r="D105" s="528"/>
      <c r="E105" s="528"/>
      <c r="F105" s="299" t="s">
        <v>1278</v>
      </c>
      <c r="G105" s="302">
        <v>150213</v>
      </c>
      <c r="H105" s="93"/>
      <c r="I105" s="132"/>
      <c r="J105" s="200"/>
      <c r="K105" s="200"/>
    </row>
    <row r="106" spans="1:11" ht="36" x14ac:dyDescent="0.25">
      <c r="A106" s="532"/>
      <c r="B106" s="528"/>
      <c r="C106" s="527"/>
      <c r="D106" s="528"/>
      <c r="E106" s="528"/>
      <c r="F106" s="299" t="s">
        <v>1279</v>
      </c>
      <c r="G106" s="302">
        <v>150213</v>
      </c>
      <c r="H106" s="93"/>
      <c r="I106" s="132"/>
      <c r="J106" s="200"/>
      <c r="K106" s="200"/>
    </row>
    <row r="107" spans="1:11" ht="24" x14ac:dyDescent="0.25">
      <c r="A107" s="532"/>
      <c r="B107" s="528"/>
      <c r="C107" s="527" t="s">
        <v>878</v>
      </c>
      <c r="D107" s="528" t="s">
        <v>1283</v>
      </c>
      <c r="E107" s="528" t="s">
        <v>1133</v>
      </c>
      <c r="F107" s="299" t="s">
        <v>1284</v>
      </c>
      <c r="G107" s="302">
        <v>150213</v>
      </c>
      <c r="H107" s="93"/>
      <c r="I107" s="132"/>
      <c r="J107" s="200"/>
      <c r="K107" s="200"/>
    </row>
    <row r="108" spans="1:11" ht="36" x14ac:dyDescent="0.25">
      <c r="A108" s="532"/>
      <c r="B108" s="528"/>
      <c r="C108" s="527"/>
      <c r="D108" s="528"/>
      <c r="E108" s="528"/>
      <c r="F108" s="299" t="s">
        <v>1285</v>
      </c>
      <c r="G108" s="302">
        <v>150213</v>
      </c>
      <c r="H108" s="93"/>
      <c r="I108" s="132"/>
      <c r="J108" s="200"/>
      <c r="K108" s="200"/>
    </row>
    <row r="109" spans="1:11" ht="36" x14ac:dyDescent="0.25">
      <c r="A109" s="532"/>
      <c r="B109" s="528"/>
      <c r="C109" s="527" t="s">
        <v>484</v>
      </c>
      <c r="D109" s="528" t="s">
        <v>1286</v>
      </c>
      <c r="E109" s="528" t="s">
        <v>1133</v>
      </c>
      <c r="F109" s="299" t="s">
        <v>1287</v>
      </c>
      <c r="G109" s="302">
        <v>150213</v>
      </c>
      <c r="H109" s="93"/>
      <c r="I109" s="132"/>
      <c r="J109" s="200"/>
      <c r="K109" s="200"/>
    </row>
    <row r="110" spans="1:11" ht="24" x14ac:dyDescent="0.25">
      <c r="A110" s="530"/>
      <c r="B110" s="528"/>
      <c r="C110" s="527"/>
      <c r="D110" s="528"/>
      <c r="E110" s="528"/>
      <c r="F110" s="299" t="s">
        <v>1277</v>
      </c>
      <c r="G110" s="302">
        <v>150213</v>
      </c>
      <c r="H110" s="93"/>
      <c r="I110" s="132"/>
      <c r="J110" s="200"/>
      <c r="K110" s="200"/>
    </row>
    <row r="111" spans="1:11" ht="24" x14ac:dyDescent="0.25">
      <c r="A111" s="529" t="s">
        <v>1288</v>
      </c>
      <c r="B111" s="528" t="s">
        <v>486</v>
      </c>
      <c r="C111" s="527" t="s">
        <v>854</v>
      </c>
      <c r="D111" s="528" t="s">
        <v>1289</v>
      </c>
      <c r="E111" s="528" t="s">
        <v>1133</v>
      </c>
      <c r="F111" s="299" t="s">
        <v>1277</v>
      </c>
      <c r="G111" s="302">
        <v>150213</v>
      </c>
      <c r="H111" s="93"/>
      <c r="I111" s="132"/>
      <c r="J111" s="200"/>
      <c r="K111" s="200"/>
    </row>
    <row r="112" spans="1:11" ht="36" x14ac:dyDescent="0.25">
      <c r="A112" s="530"/>
      <c r="B112" s="528"/>
      <c r="C112" s="527"/>
      <c r="D112" s="528"/>
      <c r="E112" s="528"/>
      <c r="F112" s="299" t="s">
        <v>1278</v>
      </c>
      <c r="G112" s="302">
        <v>150213</v>
      </c>
      <c r="H112" s="93"/>
      <c r="I112" s="132"/>
      <c r="J112" s="200"/>
      <c r="K112" s="200"/>
    </row>
    <row r="113" spans="1:11" ht="24" x14ac:dyDescent="0.25">
      <c r="A113" s="529" t="s">
        <v>1290</v>
      </c>
      <c r="B113" s="528" t="s">
        <v>1291</v>
      </c>
      <c r="C113" s="527" t="s">
        <v>1292</v>
      </c>
      <c r="D113" s="528" t="s">
        <v>1293</v>
      </c>
      <c r="E113" s="528" t="s">
        <v>1133</v>
      </c>
      <c r="F113" s="299" t="s">
        <v>1277</v>
      </c>
      <c r="G113" s="302">
        <v>150213</v>
      </c>
      <c r="H113" s="93"/>
      <c r="I113" s="132"/>
      <c r="J113" s="200"/>
      <c r="K113" s="200"/>
    </row>
    <row r="114" spans="1:11" ht="24" x14ac:dyDescent="0.25">
      <c r="A114" s="532"/>
      <c r="B114" s="528"/>
      <c r="C114" s="527"/>
      <c r="D114" s="528"/>
      <c r="E114" s="528"/>
      <c r="F114" s="299" t="s">
        <v>1294</v>
      </c>
      <c r="G114" s="302">
        <v>150213</v>
      </c>
      <c r="H114" s="93"/>
      <c r="I114" s="132"/>
      <c r="J114" s="200"/>
      <c r="K114" s="200"/>
    </row>
    <row r="115" spans="1:11" ht="24" x14ac:dyDescent="0.25">
      <c r="A115" s="532"/>
      <c r="B115" s="528"/>
      <c r="C115" s="527" t="s">
        <v>488</v>
      </c>
      <c r="D115" s="528" t="s">
        <v>1295</v>
      </c>
      <c r="E115" s="528" t="s">
        <v>1133</v>
      </c>
      <c r="F115" s="299" t="s">
        <v>1277</v>
      </c>
      <c r="G115" s="302">
        <v>150213</v>
      </c>
      <c r="H115" s="93"/>
      <c r="I115" s="132"/>
      <c r="J115" s="200"/>
      <c r="K115" s="200"/>
    </row>
    <row r="116" spans="1:11" ht="24" x14ac:dyDescent="0.25">
      <c r="A116" s="530"/>
      <c r="B116" s="528"/>
      <c r="C116" s="527"/>
      <c r="D116" s="528"/>
      <c r="E116" s="528"/>
      <c r="F116" s="299" t="s">
        <v>1294</v>
      </c>
      <c r="G116" s="302">
        <v>150213</v>
      </c>
      <c r="H116" s="93"/>
      <c r="I116" s="132"/>
      <c r="J116" s="200"/>
      <c r="K116" s="200"/>
    </row>
    <row r="117" spans="1:11" ht="36" x14ac:dyDescent="0.25">
      <c r="A117" s="529" t="s">
        <v>1296</v>
      </c>
      <c r="B117" s="528" t="s">
        <v>489</v>
      </c>
      <c r="C117" s="527" t="s">
        <v>863</v>
      </c>
      <c r="D117" s="528" t="s">
        <v>1297</v>
      </c>
      <c r="E117" s="528" t="s">
        <v>1133</v>
      </c>
      <c r="F117" s="299" t="s">
        <v>1279</v>
      </c>
      <c r="G117" s="302">
        <v>150213</v>
      </c>
      <c r="H117" s="93"/>
      <c r="I117" s="132"/>
      <c r="J117" s="200"/>
      <c r="K117" s="200"/>
    </row>
    <row r="118" spans="1:11" ht="24" x14ac:dyDescent="0.25">
      <c r="A118" s="532"/>
      <c r="B118" s="528"/>
      <c r="C118" s="527"/>
      <c r="D118" s="528"/>
      <c r="E118" s="528"/>
      <c r="F118" s="299" t="s">
        <v>1277</v>
      </c>
      <c r="G118" s="302">
        <v>150213</v>
      </c>
      <c r="H118" s="93"/>
      <c r="I118" s="132"/>
      <c r="J118" s="200"/>
      <c r="K118" s="200"/>
    </row>
    <row r="119" spans="1:11" ht="84" x14ac:dyDescent="0.25">
      <c r="A119" s="532"/>
      <c r="B119" s="528"/>
      <c r="C119" s="300" t="s">
        <v>1298</v>
      </c>
      <c r="D119" s="299" t="s">
        <v>1299</v>
      </c>
      <c r="E119" s="299" t="s">
        <v>1133</v>
      </c>
      <c r="F119" s="299" t="s">
        <v>1279</v>
      </c>
      <c r="G119" s="302">
        <v>150213</v>
      </c>
      <c r="H119" s="93"/>
      <c r="I119" s="132"/>
      <c r="J119" s="200"/>
      <c r="K119" s="200"/>
    </row>
    <row r="120" spans="1:11" ht="48" x14ac:dyDescent="0.25">
      <c r="A120" s="532"/>
      <c r="B120" s="528"/>
      <c r="C120" s="527" t="s">
        <v>1300</v>
      </c>
      <c r="D120" s="528" t="s">
        <v>1301</v>
      </c>
      <c r="E120" s="528" t="s">
        <v>1133</v>
      </c>
      <c r="F120" s="299" t="s">
        <v>1302</v>
      </c>
      <c r="G120" s="302">
        <v>150213</v>
      </c>
      <c r="H120" s="93"/>
      <c r="I120" s="132"/>
      <c r="J120" s="200"/>
      <c r="K120" s="200"/>
    </row>
    <row r="121" spans="1:11" ht="36" x14ac:dyDescent="0.25">
      <c r="A121" s="532"/>
      <c r="B121" s="528"/>
      <c r="C121" s="527"/>
      <c r="D121" s="528"/>
      <c r="E121" s="528"/>
      <c r="F121" s="299" t="s">
        <v>1279</v>
      </c>
      <c r="G121" s="302">
        <v>150213</v>
      </c>
      <c r="H121" s="93"/>
      <c r="I121" s="132"/>
      <c r="J121" s="200"/>
      <c r="K121" s="200"/>
    </row>
    <row r="122" spans="1:11" ht="72" x14ac:dyDescent="0.25">
      <c r="A122" s="530"/>
      <c r="B122" s="528"/>
      <c r="C122" s="300" t="s">
        <v>491</v>
      </c>
      <c r="D122" s="299" t="s">
        <v>1303</v>
      </c>
      <c r="E122" s="299" t="s">
        <v>1133</v>
      </c>
      <c r="F122" s="299" t="s">
        <v>1279</v>
      </c>
      <c r="G122" s="302">
        <v>150213</v>
      </c>
      <c r="H122" s="93"/>
      <c r="I122" s="132"/>
      <c r="J122" s="200"/>
      <c r="K122" s="200"/>
    </row>
    <row r="123" spans="1:11" ht="216" x14ac:dyDescent="0.25">
      <c r="A123" s="300" t="s">
        <v>1304</v>
      </c>
      <c r="B123" s="299" t="s">
        <v>492</v>
      </c>
      <c r="C123" s="300" t="s">
        <v>493</v>
      </c>
      <c r="D123" s="299" t="s">
        <v>1305</v>
      </c>
      <c r="E123" s="299" t="s">
        <v>1133</v>
      </c>
      <c r="F123" s="299" t="s">
        <v>1306</v>
      </c>
      <c r="G123" s="302">
        <v>150213</v>
      </c>
      <c r="H123" s="93"/>
      <c r="I123" s="132"/>
      <c r="J123" s="200"/>
      <c r="K123" s="200"/>
    </row>
    <row r="124" spans="1:11" ht="36" x14ac:dyDescent="0.25">
      <c r="A124" s="529" t="s">
        <v>1307</v>
      </c>
      <c r="B124" s="528" t="s">
        <v>495</v>
      </c>
      <c r="C124" s="300" t="s">
        <v>496</v>
      </c>
      <c r="D124" s="299" t="s">
        <v>1308</v>
      </c>
      <c r="E124" s="299" t="s">
        <v>1133</v>
      </c>
      <c r="F124" s="299" t="s">
        <v>1309</v>
      </c>
      <c r="G124" s="302">
        <v>150213</v>
      </c>
      <c r="H124" s="93"/>
      <c r="I124" s="132"/>
      <c r="J124" s="200"/>
      <c r="K124" s="200"/>
    </row>
    <row r="125" spans="1:11" ht="15" x14ac:dyDescent="0.25">
      <c r="A125" s="532"/>
      <c r="B125" s="528"/>
      <c r="C125" s="527" t="s">
        <v>864</v>
      </c>
      <c r="D125" s="528" t="s">
        <v>1310</v>
      </c>
      <c r="E125" s="528" t="s">
        <v>1133</v>
      </c>
      <c r="F125" s="299" t="s">
        <v>1311</v>
      </c>
      <c r="G125" s="302">
        <v>150213</v>
      </c>
      <c r="H125" s="93"/>
      <c r="I125" s="132"/>
      <c r="J125" s="200"/>
      <c r="K125" s="200"/>
    </row>
    <row r="126" spans="1:11" ht="24" x14ac:dyDescent="0.25">
      <c r="A126" s="530"/>
      <c r="B126" s="528"/>
      <c r="C126" s="527"/>
      <c r="D126" s="528"/>
      <c r="E126" s="528"/>
      <c r="F126" s="299" t="s">
        <v>1312</v>
      </c>
      <c r="G126" s="302">
        <v>150213</v>
      </c>
      <c r="H126" s="93"/>
      <c r="I126" s="132"/>
      <c r="J126" s="200"/>
      <c r="K126" s="200"/>
    </row>
    <row r="127" spans="1:11" ht="72" x14ac:dyDescent="0.25">
      <c r="A127" s="300" t="s">
        <v>1313</v>
      </c>
      <c r="B127" s="299" t="s">
        <v>500</v>
      </c>
      <c r="C127" s="300" t="s">
        <v>1314</v>
      </c>
      <c r="D127" s="299" t="s">
        <v>1315</v>
      </c>
      <c r="E127" s="299" t="s">
        <v>1133</v>
      </c>
      <c r="F127" s="299" t="s">
        <v>1316</v>
      </c>
      <c r="G127" s="302">
        <v>150213</v>
      </c>
      <c r="H127" s="93"/>
      <c r="I127" s="132"/>
      <c r="J127" s="200"/>
      <c r="K127" s="200"/>
    </row>
    <row r="128" spans="1:11" ht="108" x14ac:dyDescent="0.25">
      <c r="A128" s="300" t="s">
        <v>1317</v>
      </c>
      <c r="B128" s="299" t="s">
        <v>501</v>
      </c>
      <c r="C128" s="300" t="s">
        <v>1318</v>
      </c>
      <c r="D128" s="299" t="s">
        <v>1319</v>
      </c>
      <c r="E128" s="299" t="s">
        <v>1133</v>
      </c>
      <c r="F128" s="299" t="s">
        <v>1320</v>
      </c>
      <c r="G128" s="302">
        <v>150213</v>
      </c>
      <c r="H128" s="93"/>
      <c r="I128" s="132"/>
      <c r="J128" s="200"/>
      <c r="K128" s="200"/>
    </row>
    <row r="129" spans="1:11" s="131" customFormat="1" ht="60" x14ac:dyDescent="0.25">
      <c r="A129" s="300" t="s">
        <v>1321</v>
      </c>
      <c r="B129" s="299" t="s">
        <v>503</v>
      </c>
      <c r="C129" s="300" t="s">
        <v>504</v>
      </c>
      <c r="D129" s="299" t="s">
        <v>1322</v>
      </c>
      <c r="E129" s="299" t="s">
        <v>1133</v>
      </c>
      <c r="F129" s="299" t="s">
        <v>1323</v>
      </c>
      <c r="G129" s="302">
        <v>231203</v>
      </c>
      <c r="H129" s="93"/>
      <c r="I129" s="132"/>
      <c r="J129" s="200"/>
      <c r="K129" s="200"/>
    </row>
    <row r="130" spans="1:11" ht="192" x14ac:dyDescent="0.25">
      <c r="A130" s="300" t="s">
        <v>1324</v>
      </c>
      <c r="B130" s="299" t="s">
        <v>506</v>
      </c>
      <c r="C130" s="300" t="s">
        <v>507</v>
      </c>
      <c r="D130" s="299" t="s">
        <v>1325</v>
      </c>
      <c r="E130" s="299" t="s">
        <v>1133</v>
      </c>
      <c r="F130" s="299" t="s">
        <v>1326</v>
      </c>
      <c r="G130" s="302">
        <v>148419</v>
      </c>
      <c r="H130" s="93"/>
      <c r="I130" s="132"/>
      <c r="J130" s="200"/>
      <c r="K130" s="200"/>
    </row>
    <row r="131" spans="1:11" ht="180" x14ac:dyDescent="0.25">
      <c r="A131" s="300" t="s">
        <v>1327</v>
      </c>
      <c r="B131" s="299" t="s">
        <v>510</v>
      </c>
      <c r="C131" s="300" t="s">
        <v>507</v>
      </c>
      <c r="D131" s="299" t="s">
        <v>1325</v>
      </c>
      <c r="E131" s="299" t="s">
        <v>1133</v>
      </c>
      <c r="F131" s="299" t="s">
        <v>1326</v>
      </c>
      <c r="G131" s="302">
        <v>213346</v>
      </c>
      <c r="H131" s="93"/>
      <c r="I131" s="132"/>
      <c r="J131" s="200"/>
      <c r="K131" s="200"/>
    </row>
    <row r="132" spans="1:11" ht="409.5" x14ac:dyDescent="0.25">
      <c r="A132" s="300" t="s">
        <v>1328</v>
      </c>
      <c r="B132" s="299" t="s">
        <v>1329</v>
      </c>
      <c r="C132" s="300" t="s">
        <v>1330</v>
      </c>
      <c r="D132" s="299" t="s">
        <v>1331</v>
      </c>
      <c r="E132" s="299" t="s">
        <v>1133</v>
      </c>
      <c r="F132" s="299" t="s">
        <v>1332</v>
      </c>
      <c r="G132" s="302">
        <v>268523</v>
      </c>
      <c r="H132" s="93"/>
      <c r="I132" s="132"/>
      <c r="J132" s="200"/>
      <c r="K132" s="200"/>
    </row>
    <row r="133" spans="1:11" ht="252" x14ac:dyDescent="0.25">
      <c r="A133" s="300" t="s">
        <v>1333</v>
      </c>
      <c r="B133" s="299" t="s">
        <v>1334</v>
      </c>
      <c r="C133" s="300" t="s">
        <v>864</v>
      </c>
      <c r="D133" s="299" t="s">
        <v>1335</v>
      </c>
      <c r="E133" s="299" t="s">
        <v>1133</v>
      </c>
      <c r="F133" s="299" t="s">
        <v>1336</v>
      </c>
      <c r="G133" s="302">
        <v>365395</v>
      </c>
      <c r="H133" s="93"/>
      <c r="I133" s="132"/>
      <c r="J133" s="200"/>
      <c r="K133" s="200"/>
    </row>
    <row r="134" spans="1:11" ht="15" x14ac:dyDescent="0.2">
      <c r="A134" s="531" t="s">
        <v>1337</v>
      </c>
      <c r="B134" s="531"/>
      <c r="C134" s="531"/>
      <c r="D134" s="531"/>
      <c r="E134" s="531"/>
      <c r="F134" s="531"/>
      <c r="G134" s="531"/>
      <c r="H134" s="200">
        <f>SUM(H135:H148)</f>
        <v>0</v>
      </c>
      <c r="I134" s="200">
        <f t="shared" ref="I134:K134" si="9">SUM(I135:I148)</f>
        <v>0</v>
      </c>
      <c r="J134" s="200">
        <f t="shared" si="9"/>
        <v>0</v>
      </c>
      <c r="K134" s="200">
        <f t="shared" si="9"/>
        <v>0</v>
      </c>
    </row>
    <row r="135" spans="1:11" ht="108" x14ac:dyDescent="0.25">
      <c r="A135" s="527" t="s">
        <v>1338</v>
      </c>
      <c r="B135" s="528" t="s">
        <v>1339</v>
      </c>
      <c r="C135" s="527" t="s">
        <v>1340</v>
      </c>
      <c r="D135" s="528" t="s">
        <v>1341</v>
      </c>
      <c r="E135" s="528" t="s">
        <v>1223</v>
      </c>
      <c r="F135" s="299" t="s">
        <v>1342</v>
      </c>
      <c r="G135" s="302">
        <v>232135</v>
      </c>
      <c r="H135" s="93"/>
      <c r="I135" s="132"/>
      <c r="J135" s="200"/>
      <c r="K135" s="200"/>
    </row>
    <row r="136" spans="1:11" ht="36" x14ac:dyDescent="0.25">
      <c r="A136" s="527"/>
      <c r="B136" s="528"/>
      <c r="C136" s="527"/>
      <c r="D136" s="528"/>
      <c r="E136" s="528"/>
      <c r="F136" s="299" t="s">
        <v>1343</v>
      </c>
      <c r="G136" s="302">
        <v>232135</v>
      </c>
      <c r="H136" s="93"/>
      <c r="I136" s="132"/>
      <c r="J136" s="200"/>
      <c r="K136" s="200"/>
    </row>
    <row r="137" spans="1:11" ht="36" x14ac:dyDescent="0.25">
      <c r="A137" s="527"/>
      <c r="B137" s="528"/>
      <c r="C137" s="527"/>
      <c r="D137" s="528"/>
      <c r="E137" s="528"/>
      <c r="F137" s="299" t="s">
        <v>1344</v>
      </c>
      <c r="G137" s="302">
        <v>232135</v>
      </c>
      <c r="H137" s="93"/>
      <c r="I137" s="132"/>
      <c r="J137" s="200"/>
      <c r="K137" s="200"/>
    </row>
    <row r="138" spans="1:11" ht="24" x14ac:dyDescent="0.25">
      <c r="A138" s="527"/>
      <c r="B138" s="528"/>
      <c r="C138" s="527"/>
      <c r="D138" s="528"/>
      <c r="E138" s="528"/>
      <c r="F138" s="299" t="s">
        <v>1345</v>
      </c>
      <c r="G138" s="302">
        <v>232135</v>
      </c>
      <c r="H138" s="93"/>
      <c r="I138" s="132"/>
      <c r="J138" s="200"/>
      <c r="K138" s="200"/>
    </row>
    <row r="139" spans="1:11" ht="60" x14ac:dyDescent="0.25">
      <c r="A139" s="527"/>
      <c r="B139" s="528"/>
      <c r="C139" s="527"/>
      <c r="D139" s="528"/>
      <c r="E139" s="528"/>
      <c r="F139" s="299" t="s">
        <v>1346</v>
      </c>
      <c r="G139" s="302">
        <v>232135</v>
      </c>
      <c r="H139" s="93"/>
      <c r="I139" s="132"/>
      <c r="J139" s="200"/>
      <c r="K139" s="200"/>
    </row>
    <row r="140" spans="1:11" ht="24" x14ac:dyDescent="0.25">
      <c r="A140" s="527"/>
      <c r="B140" s="528"/>
      <c r="C140" s="527"/>
      <c r="D140" s="528"/>
      <c r="E140" s="528"/>
      <c r="F140" s="299" t="s">
        <v>1347</v>
      </c>
      <c r="G140" s="302">
        <v>232135</v>
      </c>
      <c r="H140" s="93"/>
      <c r="I140" s="132"/>
      <c r="J140" s="200"/>
      <c r="K140" s="200"/>
    </row>
    <row r="141" spans="1:11" ht="132" x14ac:dyDescent="0.25">
      <c r="A141" s="529" t="s">
        <v>1348</v>
      </c>
      <c r="B141" s="528" t="s">
        <v>1349</v>
      </c>
      <c r="C141" s="527" t="s">
        <v>1350</v>
      </c>
      <c r="D141" s="528" t="s">
        <v>1351</v>
      </c>
      <c r="E141" s="528" t="s">
        <v>1223</v>
      </c>
      <c r="F141" s="299" t="s">
        <v>1352</v>
      </c>
      <c r="G141" s="302">
        <v>339463</v>
      </c>
      <c r="H141" s="93"/>
      <c r="I141" s="132"/>
      <c r="J141" s="200"/>
      <c r="K141" s="200"/>
    </row>
    <row r="142" spans="1:11" ht="48" x14ac:dyDescent="0.25">
      <c r="A142" s="532"/>
      <c r="B142" s="528"/>
      <c r="C142" s="527"/>
      <c r="D142" s="528"/>
      <c r="E142" s="528"/>
      <c r="F142" s="299" t="s">
        <v>1353</v>
      </c>
      <c r="G142" s="302">
        <v>339463</v>
      </c>
      <c r="H142" s="93"/>
      <c r="I142" s="132"/>
      <c r="J142" s="200"/>
      <c r="K142" s="200"/>
    </row>
    <row r="143" spans="1:11" ht="24" x14ac:dyDescent="0.25">
      <c r="A143" s="532"/>
      <c r="B143" s="528"/>
      <c r="C143" s="527"/>
      <c r="D143" s="528"/>
      <c r="E143" s="528"/>
      <c r="F143" s="299" t="s">
        <v>1354</v>
      </c>
      <c r="G143" s="302">
        <v>339463</v>
      </c>
      <c r="H143" s="93"/>
      <c r="I143" s="132"/>
      <c r="J143" s="200"/>
      <c r="K143" s="200"/>
    </row>
    <row r="144" spans="1:11" s="131" customFormat="1" ht="60" x14ac:dyDescent="0.25">
      <c r="A144" s="532"/>
      <c r="B144" s="528"/>
      <c r="C144" s="527"/>
      <c r="D144" s="528"/>
      <c r="E144" s="528"/>
      <c r="F144" s="299" t="s">
        <v>1346</v>
      </c>
      <c r="G144" s="302">
        <v>339463</v>
      </c>
      <c r="H144" s="93"/>
      <c r="I144" s="132"/>
      <c r="J144" s="200"/>
      <c r="K144" s="200"/>
    </row>
    <row r="145" spans="1:11" ht="36" x14ac:dyDescent="0.25">
      <c r="A145" s="532"/>
      <c r="B145" s="528"/>
      <c r="C145" s="527"/>
      <c r="D145" s="528"/>
      <c r="E145" s="528"/>
      <c r="F145" s="299" t="s">
        <v>1355</v>
      </c>
      <c r="G145" s="302">
        <v>339463</v>
      </c>
      <c r="H145" s="93"/>
      <c r="I145" s="132"/>
      <c r="J145" s="200"/>
      <c r="K145" s="200"/>
    </row>
    <row r="146" spans="1:11" ht="36" x14ac:dyDescent="0.25">
      <c r="A146" s="532"/>
      <c r="B146" s="528"/>
      <c r="C146" s="527"/>
      <c r="D146" s="528"/>
      <c r="E146" s="528"/>
      <c r="F146" s="299" t="s">
        <v>1356</v>
      </c>
      <c r="G146" s="302">
        <v>339463</v>
      </c>
      <c r="H146" s="93"/>
      <c r="I146" s="132"/>
      <c r="J146" s="200"/>
      <c r="K146" s="200"/>
    </row>
    <row r="147" spans="1:11" ht="15" x14ac:dyDescent="0.25">
      <c r="A147" s="532"/>
      <c r="B147" s="528"/>
      <c r="C147" s="527"/>
      <c r="D147" s="528"/>
      <c r="E147" s="528"/>
      <c r="F147" s="299" t="s">
        <v>1357</v>
      </c>
      <c r="G147" s="302">
        <v>339463</v>
      </c>
      <c r="H147" s="93"/>
      <c r="I147" s="132"/>
      <c r="J147" s="200"/>
      <c r="K147" s="200"/>
    </row>
    <row r="148" spans="1:11" ht="24" x14ac:dyDescent="0.25">
      <c r="A148" s="530"/>
      <c r="B148" s="528"/>
      <c r="C148" s="527"/>
      <c r="D148" s="528"/>
      <c r="E148" s="528"/>
      <c r="F148" s="299" t="s">
        <v>1358</v>
      </c>
      <c r="G148" s="302">
        <v>339463</v>
      </c>
      <c r="H148" s="93"/>
      <c r="I148" s="132"/>
      <c r="J148" s="200"/>
      <c r="K148" s="200"/>
    </row>
    <row r="149" spans="1:11" ht="14.25" x14ac:dyDescent="0.2">
      <c r="A149" s="531" t="s">
        <v>1359</v>
      </c>
      <c r="B149" s="531"/>
      <c r="C149" s="531"/>
      <c r="D149" s="531"/>
      <c r="E149" s="531"/>
      <c r="F149" s="531"/>
      <c r="G149" s="531"/>
      <c r="H149" s="301">
        <f>SUM(H150:H400)</f>
        <v>0</v>
      </c>
      <c r="I149" s="301">
        <f t="shared" ref="I149:K149" si="10">SUM(I150:I400)</f>
        <v>0</v>
      </c>
      <c r="J149" s="301">
        <f t="shared" si="10"/>
        <v>0</v>
      </c>
      <c r="K149" s="301">
        <f t="shared" si="10"/>
        <v>0</v>
      </c>
    </row>
    <row r="150" spans="1:11" ht="15" x14ac:dyDescent="0.25">
      <c r="A150" s="529" t="s">
        <v>1360</v>
      </c>
      <c r="B150" s="528" t="s">
        <v>520</v>
      </c>
      <c r="C150" s="527" t="s">
        <v>1361</v>
      </c>
      <c r="D150" s="528" t="s">
        <v>1362</v>
      </c>
      <c r="E150" s="528" t="s">
        <v>1133</v>
      </c>
      <c r="F150" s="299" t="s">
        <v>1363</v>
      </c>
      <c r="G150" s="302">
        <v>117668</v>
      </c>
      <c r="H150" s="93"/>
      <c r="I150" s="132"/>
      <c r="J150" s="200"/>
      <c r="K150" s="200"/>
    </row>
    <row r="151" spans="1:11" ht="15" x14ac:dyDescent="0.25">
      <c r="A151" s="532"/>
      <c r="B151" s="528"/>
      <c r="C151" s="527"/>
      <c r="D151" s="528"/>
      <c r="E151" s="528"/>
      <c r="F151" s="299" t="s">
        <v>1364</v>
      </c>
      <c r="G151" s="302">
        <v>117668</v>
      </c>
      <c r="H151" s="93"/>
      <c r="I151" s="132"/>
      <c r="J151" s="200"/>
      <c r="K151" s="200"/>
    </row>
    <row r="152" spans="1:11" ht="24" x14ac:dyDescent="0.25">
      <c r="A152" s="532"/>
      <c r="B152" s="528"/>
      <c r="C152" s="527"/>
      <c r="D152" s="528"/>
      <c r="E152" s="528"/>
      <c r="F152" s="299" t="s">
        <v>1365</v>
      </c>
      <c r="G152" s="302">
        <v>117668</v>
      </c>
      <c r="H152" s="93"/>
      <c r="I152" s="132"/>
      <c r="J152" s="200"/>
      <c r="K152" s="200"/>
    </row>
    <row r="153" spans="1:11" ht="24" x14ac:dyDescent="0.25">
      <c r="A153" s="532"/>
      <c r="B153" s="528"/>
      <c r="C153" s="527"/>
      <c r="D153" s="528"/>
      <c r="E153" s="528"/>
      <c r="F153" s="299" t="s">
        <v>1366</v>
      </c>
      <c r="G153" s="302">
        <v>117668</v>
      </c>
      <c r="H153" s="93"/>
      <c r="I153" s="132"/>
      <c r="J153" s="200"/>
      <c r="K153" s="200"/>
    </row>
    <row r="154" spans="1:11" ht="24" x14ac:dyDescent="0.25">
      <c r="A154" s="532"/>
      <c r="B154" s="528"/>
      <c r="C154" s="527"/>
      <c r="D154" s="528"/>
      <c r="E154" s="528"/>
      <c r="F154" s="299" t="s">
        <v>1367</v>
      </c>
      <c r="G154" s="302">
        <v>117668</v>
      </c>
      <c r="H154" s="93"/>
      <c r="I154" s="132"/>
      <c r="J154" s="200"/>
      <c r="K154" s="200"/>
    </row>
    <row r="155" spans="1:11" ht="24" x14ac:dyDescent="0.25">
      <c r="A155" s="532"/>
      <c r="B155" s="528"/>
      <c r="C155" s="527"/>
      <c r="D155" s="528"/>
      <c r="E155" s="528"/>
      <c r="F155" s="299" t="s">
        <v>1368</v>
      </c>
      <c r="G155" s="302">
        <v>117668</v>
      </c>
      <c r="H155" s="93"/>
      <c r="I155" s="132"/>
      <c r="J155" s="200"/>
      <c r="K155" s="200"/>
    </row>
    <row r="156" spans="1:11" ht="36" x14ac:dyDescent="0.25">
      <c r="A156" s="532"/>
      <c r="B156" s="528"/>
      <c r="C156" s="527"/>
      <c r="D156" s="528"/>
      <c r="E156" s="528"/>
      <c r="F156" s="299" t="s">
        <v>1369</v>
      </c>
      <c r="G156" s="302">
        <v>117668</v>
      </c>
      <c r="H156" s="93"/>
      <c r="I156" s="132"/>
      <c r="J156" s="200"/>
      <c r="K156" s="200"/>
    </row>
    <row r="157" spans="1:11" ht="24" x14ac:dyDescent="0.25">
      <c r="A157" s="532"/>
      <c r="B157" s="528"/>
      <c r="C157" s="527"/>
      <c r="D157" s="528"/>
      <c r="E157" s="528"/>
      <c r="F157" s="299" t="s">
        <v>1370</v>
      </c>
      <c r="G157" s="302">
        <v>117668</v>
      </c>
      <c r="H157" s="93"/>
      <c r="I157" s="132"/>
      <c r="J157" s="200"/>
      <c r="K157" s="200"/>
    </row>
    <row r="158" spans="1:11" ht="36" x14ac:dyDescent="0.25">
      <c r="A158" s="532"/>
      <c r="B158" s="528"/>
      <c r="C158" s="527"/>
      <c r="D158" s="528"/>
      <c r="E158" s="528"/>
      <c r="F158" s="299" t="s">
        <v>1371</v>
      </c>
      <c r="G158" s="302">
        <v>117668</v>
      </c>
      <c r="H158" s="93"/>
      <c r="I158" s="132"/>
      <c r="J158" s="200"/>
      <c r="K158" s="200"/>
    </row>
    <row r="159" spans="1:11" ht="36" x14ac:dyDescent="0.25">
      <c r="A159" s="532"/>
      <c r="B159" s="528"/>
      <c r="C159" s="527"/>
      <c r="D159" s="528"/>
      <c r="E159" s="528"/>
      <c r="F159" s="299" t="s">
        <v>1372</v>
      </c>
      <c r="G159" s="302">
        <v>117668</v>
      </c>
      <c r="H159" s="93"/>
      <c r="I159" s="132"/>
      <c r="J159" s="200"/>
      <c r="K159" s="200"/>
    </row>
    <row r="160" spans="1:11" ht="24" x14ac:dyDescent="0.25">
      <c r="A160" s="532"/>
      <c r="B160" s="528"/>
      <c r="C160" s="527"/>
      <c r="D160" s="528"/>
      <c r="E160" s="528"/>
      <c r="F160" s="299" t="s">
        <v>1373</v>
      </c>
      <c r="G160" s="302">
        <v>117668</v>
      </c>
      <c r="H160" s="93"/>
      <c r="I160" s="132"/>
      <c r="J160" s="200"/>
      <c r="K160" s="200"/>
    </row>
    <row r="161" spans="1:11" ht="60" x14ac:dyDescent="0.25">
      <c r="A161" s="532"/>
      <c r="B161" s="528"/>
      <c r="C161" s="527"/>
      <c r="D161" s="528"/>
      <c r="E161" s="528"/>
      <c r="F161" s="299" t="s">
        <v>1374</v>
      </c>
      <c r="G161" s="302">
        <v>117668</v>
      </c>
      <c r="H161" s="93"/>
      <c r="I161" s="132"/>
      <c r="J161" s="200"/>
      <c r="K161" s="200"/>
    </row>
    <row r="162" spans="1:11" ht="24" x14ac:dyDescent="0.25">
      <c r="A162" s="532"/>
      <c r="B162" s="528"/>
      <c r="C162" s="527" t="s">
        <v>1375</v>
      </c>
      <c r="D162" s="528" t="s">
        <v>1376</v>
      </c>
      <c r="E162" s="528" t="s">
        <v>1133</v>
      </c>
      <c r="F162" s="299" t="s">
        <v>1377</v>
      </c>
      <c r="G162" s="302">
        <v>117668</v>
      </c>
      <c r="H162" s="93"/>
      <c r="I162" s="132"/>
      <c r="J162" s="200"/>
      <c r="K162" s="200"/>
    </row>
    <row r="163" spans="1:11" ht="24" x14ac:dyDescent="0.25">
      <c r="A163" s="532"/>
      <c r="B163" s="528"/>
      <c r="C163" s="527"/>
      <c r="D163" s="528"/>
      <c r="E163" s="528"/>
      <c r="F163" s="299" t="s">
        <v>1378</v>
      </c>
      <c r="G163" s="302">
        <v>117668</v>
      </c>
      <c r="H163" s="93"/>
      <c r="I163" s="132"/>
      <c r="J163" s="200"/>
      <c r="K163" s="200"/>
    </row>
    <row r="164" spans="1:11" ht="24" x14ac:dyDescent="0.25">
      <c r="A164" s="532"/>
      <c r="B164" s="528"/>
      <c r="C164" s="527"/>
      <c r="D164" s="528"/>
      <c r="E164" s="528"/>
      <c r="F164" s="299" t="s">
        <v>1379</v>
      </c>
      <c r="G164" s="302">
        <v>117668</v>
      </c>
      <c r="H164" s="93"/>
      <c r="I164" s="132"/>
      <c r="J164" s="200"/>
      <c r="K164" s="200"/>
    </row>
    <row r="165" spans="1:11" ht="24" x14ac:dyDescent="0.25">
      <c r="A165" s="532"/>
      <c r="B165" s="528"/>
      <c r="C165" s="527"/>
      <c r="D165" s="528"/>
      <c r="E165" s="528"/>
      <c r="F165" s="299" t="s">
        <v>1380</v>
      </c>
      <c r="G165" s="302">
        <v>117668</v>
      </c>
      <c r="H165" s="93"/>
      <c r="I165" s="132"/>
      <c r="J165" s="200"/>
      <c r="K165" s="200"/>
    </row>
    <row r="166" spans="1:11" ht="24" x14ac:dyDescent="0.25">
      <c r="A166" s="532"/>
      <c r="B166" s="528"/>
      <c r="C166" s="527"/>
      <c r="D166" s="528"/>
      <c r="E166" s="528"/>
      <c r="F166" s="299" t="s">
        <v>1381</v>
      </c>
      <c r="G166" s="302">
        <v>117668</v>
      </c>
      <c r="H166" s="93"/>
      <c r="I166" s="132"/>
      <c r="J166" s="200"/>
      <c r="K166" s="200"/>
    </row>
    <row r="167" spans="1:11" ht="36" x14ac:dyDescent="0.25">
      <c r="A167" s="532"/>
      <c r="B167" s="528"/>
      <c r="C167" s="527"/>
      <c r="D167" s="528"/>
      <c r="E167" s="528"/>
      <c r="F167" s="299" t="s">
        <v>1382</v>
      </c>
      <c r="G167" s="302">
        <v>117668</v>
      </c>
      <c r="H167" s="93"/>
      <c r="I167" s="132"/>
      <c r="J167" s="200"/>
      <c r="K167" s="200"/>
    </row>
    <row r="168" spans="1:11" ht="24" x14ac:dyDescent="0.25">
      <c r="A168" s="532"/>
      <c r="B168" s="528"/>
      <c r="C168" s="527"/>
      <c r="D168" s="528"/>
      <c r="E168" s="528"/>
      <c r="F168" s="299" t="s">
        <v>1383</v>
      </c>
      <c r="G168" s="302">
        <v>117668</v>
      </c>
      <c r="H168" s="93"/>
      <c r="I168" s="132"/>
      <c r="J168" s="200"/>
      <c r="K168" s="200"/>
    </row>
    <row r="169" spans="1:11" ht="48" x14ac:dyDescent="0.25">
      <c r="A169" s="532"/>
      <c r="B169" s="528"/>
      <c r="C169" s="527"/>
      <c r="D169" s="528"/>
      <c r="E169" s="528"/>
      <c r="F169" s="299" t="s">
        <v>1384</v>
      </c>
      <c r="G169" s="302">
        <v>117668</v>
      </c>
      <c r="H169" s="93"/>
      <c r="I169" s="132"/>
      <c r="J169" s="200"/>
      <c r="K169" s="200"/>
    </row>
    <row r="170" spans="1:11" ht="24" x14ac:dyDescent="0.25">
      <c r="A170" s="532"/>
      <c r="B170" s="528"/>
      <c r="C170" s="527" t="s">
        <v>521</v>
      </c>
      <c r="D170" s="528" t="s">
        <v>1385</v>
      </c>
      <c r="E170" s="528" t="s">
        <v>1133</v>
      </c>
      <c r="F170" s="299" t="s">
        <v>1377</v>
      </c>
      <c r="G170" s="302">
        <v>117668</v>
      </c>
      <c r="H170" s="93"/>
      <c r="I170" s="132"/>
      <c r="J170" s="200"/>
      <c r="K170" s="200"/>
    </row>
    <row r="171" spans="1:11" ht="24" x14ac:dyDescent="0.25">
      <c r="A171" s="532"/>
      <c r="B171" s="528"/>
      <c r="C171" s="527"/>
      <c r="D171" s="528"/>
      <c r="E171" s="528"/>
      <c r="F171" s="299" t="s">
        <v>1386</v>
      </c>
      <c r="G171" s="302">
        <v>117668</v>
      </c>
      <c r="H171" s="93"/>
      <c r="I171" s="132"/>
      <c r="J171" s="200"/>
      <c r="K171" s="200"/>
    </row>
    <row r="172" spans="1:11" ht="36" x14ac:dyDescent="0.25">
      <c r="A172" s="532"/>
      <c r="B172" s="528"/>
      <c r="C172" s="527"/>
      <c r="D172" s="528"/>
      <c r="E172" s="528"/>
      <c r="F172" s="299" t="s">
        <v>1387</v>
      </c>
      <c r="G172" s="302">
        <v>117668</v>
      </c>
      <c r="H172" s="93"/>
      <c r="I172" s="132"/>
      <c r="J172" s="200"/>
      <c r="K172" s="200"/>
    </row>
    <row r="173" spans="1:11" ht="48" x14ac:dyDescent="0.25">
      <c r="A173" s="532"/>
      <c r="B173" s="528"/>
      <c r="C173" s="527"/>
      <c r="D173" s="528"/>
      <c r="E173" s="528"/>
      <c r="F173" s="299" t="s">
        <v>1384</v>
      </c>
      <c r="G173" s="302">
        <v>117668</v>
      </c>
      <c r="H173" s="93"/>
      <c r="I173" s="132"/>
      <c r="J173" s="200"/>
      <c r="K173" s="200"/>
    </row>
    <row r="174" spans="1:11" ht="24" x14ac:dyDescent="0.25">
      <c r="A174" s="532"/>
      <c r="B174" s="528"/>
      <c r="C174" s="527"/>
      <c r="D174" s="528"/>
      <c r="E174" s="528"/>
      <c r="F174" s="299" t="s">
        <v>1378</v>
      </c>
      <c r="G174" s="302">
        <v>117668</v>
      </c>
      <c r="H174" s="93"/>
      <c r="I174" s="132"/>
      <c r="J174" s="200"/>
      <c r="K174" s="200"/>
    </row>
    <row r="175" spans="1:11" ht="24" x14ac:dyDescent="0.25">
      <c r="A175" s="532"/>
      <c r="B175" s="528"/>
      <c r="C175" s="527"/>
      <c r="D175" s="528"/>
      <c r="E175" s="528"/>
      <c r="F175" s="299" t="s">
        <v>1388</v>
      </c>
      <c r="G175" s="302">
        <v>117668</v>
      </c>
      <c r="H175" s="93"/>
      <c r="I175" s="132"/>
      <c r="J175" s="200"/>
      <c r="K175" s="200"/>
    </row>
    <row r="176" spans="1:11" ht="24" x14ac:dyDescent="0.25">
      <c r="A176" s="532"/>
      <c r="B176" s="528"/>
      <c r="C176" s="527"/>
      <c r="D176" s="528"/>
      <c r="E176" s="528"/>
      <c r="F176" s="299" t="s">
        <v>1389</v>
      </c>
      <c r="G176" s="302">
        <v>117668</v>
      </c>
      <c r="H176" s="93"/>
      <c r="I176" s="132"/>
      <c r="J176" s="200"/>
      <c r="K176" s="200"/>
    </row>
    <row r="177" spans="1:11" ht="156" x14ac:dyDescent="0.25">
      <c r="A177" s="532"/>
      <c r="B177" s="528"/>
      <c r="C177" s="527"/>
      <c r="D177" s="299" t="s">
        <v>1390</v>
      </c>
      <c r="E177" s="299" t="s">
        <v>1133</v>
      </c>
      <c r="F177" s="299" t="s">
        <v>1391</v>
      </c>
      <c r="G177" s="302">
        <v>117668</v>
      </c>
      <c r="H177" s="93"/>
      <c r="I177" s="132"/>
      <c r="J177" s="200"/>
      <c r="K177" s="200"/>
    </row>
    <row r="178" spans="1:11" ht="36" x14ac:dyDescent="0.25">
      <c r="A178" s="532"/>
      <c r="B178" s="528"/>
      <c r="C178" s="527" t="s">
        <v>1392</v>
      </c>
      <c r="D178" s="528" t="s">
        <v>1393</v>
      </c>
      <c r="E178" s="528" t="s">
        <v>1394</v>
      </c>
      <c r="F178" s="299" t="s">
        <v>1395</v>
      </c>
      <c r="G178" s="302">
        <v>117668</v>
      </c>
      <c r="H178" s="93"/>
      <c r="I178" s="132"/>
      <c r="J178" s="200"/>
      <c r="K178" s="200"/>
    </row>
    <row r="179" spans="1:11" ht="24" x14ac:dyDescent="0.25">
      <c r="A179" s="532"/>
      <c r="B179" s="528"/>
      <c r="C179" s="527"/>
      <c r="D179" s="528"/>
      <c r="E179" s="528"/>
      <c r="F179" s="299" t="s">
        <v>1396</v>
      </c>
      <c r="G179" s="302">
        <v>117668</v>
      </c>
      <c r="H179" s="93"/>
      <c r="I179" s="132"/>
      <c r="J179" s="200"/>
      <c r="K179" s="200"/>
    </row>
    <row r="180" spans="1:11" ht="24" x14ac:dyDescent="0.25">
      <c r="A180" s="532"/>
      <c r="B180" s="528"/>
      <c r="C180" s="527"/>
      <c r="D180" s="528"/>
      <c r="E180" s="528"/>
      <c r="F180" s="299" t="s">
        <v>1397</v>
      </c>
      <c r="G180" s="302">
        <v>117668</v>
      </c>
      <c r="H180" s="93"/>
      <c r="I180" s="132"/>
      <c r="J180" s="200"/>
      <c r="K180" s="200"/>
    </row>
    <row r="181" spans="1:11" ht="24" x14ac:dyDescent="0.25">
      <c r="A181" s="532"/>
      <c r="B181" s="528"/>
      <c r="C181" s="527"/>
      <c r="D181" s="528"/>
      <c r="E181" s="528"/>
      <c r="F181" s="299" t="s">
        <v>1398</v>
      </c>
      <c r="G181" s="302">
        <v>117668</v>
      </c>
      <c r="H181" s="93"/>
      <c r="I181" s="132"/>
      <c r="J181" s="200"/>
      <c r="K181" s="200"/>
    </row>
    <row r="182" spans="1:11" ht="48" x14ac:dyDescent="0.25">
      <c r="A182" s="532"/>
      <c r="B182" s="528"/>
      <c r="C182" s="527"/>
      <c r="D182" s="528"/>
      <c r="E182" s="528"/>
      <c r="F182" s="299" t="s">
        <v>1399</v>
      </c>
      <c r="G182" s="302">
        <v>117668</v>
      </c>
      <c r="H182" s="93"/>
      <c r="I182" s="132"/>
      <c r="J182" s="200"/>
      <c r="K182" s="200"/>
    </row>
    <row r="183" spans="1:11" ht="15" x14ac:dyDescent="0.25">
      <c r="A183" s="532"/>
      <c r="B183" s="528"/>
      <c r="C183" s="527"/>
      <c r="D183" s="528"/>
      <c r="E183" s="528"/>
      <c r="F183" s="299" t="s">
        <v>1400</v>
      </c>
      <c r="G183" s="302">
        <v>117668</v>
      </c>
      <c r="H183" s="93"/>
      <c r="I183" s="132"/>
      <c r="J183" s="200"/>
      <c r="K183" s="200"/>
    </row>
    <row r="184" spans="1:11" ht="48" x14ac:dyDescent="0.25">
      <c r="A184" s="532"/>
      <c r="B184" s="528"/>
      <c r="C184" s="527"/>
      <c r="D184" s="528" t="s">
        <v>1401</v>
      </c>
      <c r="E184" s="528" t="s">
        <v>1133</v>
      </c>
      <c r="F184" s="299" t="s">
        <v>1402</v>
      </c>
      <c r="G184" s="302">
        <v>117668</v>
      </c>
      <c r="H184" s="93"/>
      <c r="I184" s="132"/>
      <c r="J184" s="200"/>
      <c r="K184" s="200"/>
    </row>
    <row r="185" spans="1:11" ht="24" x14ac:dyDescent="0.25">
      <c r="A185" s="532"/>
      <c r="B185" s="528"/>
      <c r="C185" s="527"/>
      <c r="D185" s="528"/>
      <c r="E185" s="528"/>
      <c r="F185" s="299" t="s">
        <v>1403</v>
      </c>
      <c r="G185" s="302">
        <v>117668</v>
      </c>
      <c r="H185" s="93"/>
      <c r="I185" s="132"/>
      <c r="J185" s="200"/>
      <c r="K185" s="200"/>
    </row>
    <row r="186" spans="1:11" ht="15" x14ac:dyDescent="0.25">
      <c r="A186" s="532"/>
      <c r="B186" s="528"/>
      <c r="C186" s="527"/>
      <c r="D186" s="528"/>
      <c r="E186" s="528"/>
      <c r="F186" s="299" t="s">
        <v>1404</v>
      </c>
      <c r="G186" s="302">
        <v>117668</v>
      </c>
      <c r="H186" s="93"/>
      <c r="I186" s="132"/>
      <c r="J186" s="200"/>
      <c r="K186" s="200"/>
    </row>
    <row r="187" spans="1:11" ht="24" x14ac:dyDescent="0.25">
      <c r="A187" s="532"/>
      <c r="B187" s="528"/>
      <c r="C187" s="527"/>
      <c r="D187" s="528" t="s">
        <v>1405</v>
      </c>
      <c r="E187" s="528" t="s">
        <v>1133</v>
      </c>
      <c r="F187" s="299" t="s">
        <v>1406</v>
      </c>
      <c r="G187" s="302">
        <v>117668</v>
      </c>
      <c r="H187" s="93"/>
      <c r="I187" s="132"/>
      <c r="J187" s="200"/>
      <c r="K187" s="200"/>
    </row>
    <row r="188" spans="1:11" ht="48" x14ac:dyDescent="0.25">
      <c r="A188" s="532"/>
      <c r="B188" s="528"/>
      <c r="C188" s="527"/>
      <c r="D188" s="528"/>
      <c r="E188" s="528"/>
      <c r="F188" s="299" t="s">
        <v>1407</v>
      </c>
      <c r="G188" s="302">
        <v>117668</v>
      </c>
      <c r="H188" s="93"/>
      <c r="I188" s="132"/>
      <c r="J188" s="200"/>
      <c r="K188" s="200"/>
    </row>
    <row r="189" spans="1:11" ht="48" x14ac:dyDescent="0.25">
      <c r="A189" s="532"/>
      <c r="B189" s="528"/>
      <c r="C189" s="527"/>
      <c r="D189" s="528"/>
      <c r="E189" s="528"/>
      <c r="F189" s="299" t="s">
        <v>1408</v>
      </c>
      <c r="G189" s="302">
        <v>117668</v>
      </c>
      <c r="H189" s="93"/>
      <c r="I189" s="132"/>
      <c r="J189" s="200"/>
      <c r="K189" s="200"/>
    </row>
    <row r="190" spans="1:11" ht="24" x14ac:dyDescent="0.25">
      <c r="A190" s="532"/>
      <c r="B190" s="528"/>
      <c r="C190" s="527"/>
      <c r="D190" s="528"/>
      <c r="E190" s="528"/>
      <c r="F190" s="299" t="s">
        <v>1409</v>
      </c>
      <c r="G190" s="302">
        <v>117668</v>
      </c>
      <c r="H190" s="93"/>
      <c r="I190" s="132"/>
      <c r="J190" s="200"/>
      <c r="K190" s="200"/>
    </row>
    <row r="191" spans="1:11" ht="24" x14ac:dyDescent="0.25">
      <c r="A191" s="532"/>
      <c r="B191" s="528"/>
      <c r="C191" s="527"/>
      <c r="D191" s="528"/>
      <c r="E191" s="528"/>
      <c r="F191" s="299" t="s">
        <v>1410</v>
      </c>
      <c r="G191" s="302">
        <v>117668</v>
      </c>
      <c r="H191" s="93"/>
      <c r="I191" s="132"/>
      <c r="J191" s="200"/>
      <c r="K191" s="200"/>
    </row>
    <row r="192" spans="1:11" ht="48" x14ac:dyDescent="0.25">
      <c r="A192" s="532"/>
      <c r="B192" s="528"/>
      <c r="C192" s="527"/>
      <c r="D192" s="528"/>
      <c r="E192" s="528"/>
      <c r="F192" s="299" t="s">
        <v>1402</v>
      </c>
      <c r="G192" s="302">
        <v>117668</v>
      </c>
      <c r="H192" s="93"/>
      <c r="I192" s="132"/>
      <c r="J192" s="200"/>
      <c r="K192" s="200"/>
    </row>
    <row r="193" spans="1:11" ht="24" x14ac:dyDescent="0.25">
      <c r="A193" s="532"/>
      <c r="B193" s="528"/>
      <c r="C193" s="527"/>
      <c r="D193" s="528"/>
      <c r="E193" s="528"/>
      <c r="F193" s="299" t="s">
        <v>1403</v>
      </c>
      <c r="G193" s="302">
        <v>117668</v>
      </c>
      <c r="H193" s="93"/>
      <c r="I193" s="132"/>
      <c r="J193" s="200"/>
      <c r="K193" s="200"/>
    </row>
    <row r="194" spans="1:11" ht="24" x14ac:dyDescent="0.25">
      <c r="A194" s="532"/>
      <c r="B194" s="528"/>
      <c r="C194" s="527"/>
      <c r="D194" s="528"/>
      <c r="E194" s="528"/>
      <c r="F194" s="299" t="s">
        <v>1411</v>
      </c>
      <c r="G194" s="302">
        <v>117668</v>
      </c>
      <c r="H194" s="93"/>
      <c r="I194" s="132"/>
      <c r="J194" s="200"/>
      <c r="K194" s="200"/>
    </row>
    <row r="195" spans="1:11" ht="60" x14ac:dyDescent="0.25">
      <c r="A195" s="532"/>
      <c r="B195" s="528"/>
      <c r="C195" s="527"/>
      <c r="D195" s="299" t="s">
        <v>1412</v>
      </c>
      <c r="E195" s="299" t="s">
        <v>1133</v>
      </c>
      <c r="F195" s="299" t="s">
        <v>1410</v>
      </c>
      <c r="G195" s="302">
        <v>117668</v>
      </c>
      <c r="H195" s="93"/>
      <c r="I195" s="132"/>
      <c r="J195" s="200"/>
      <c r="K195" s="200"/>
    </row>
    <row r="196" spans="1:11" ht="48" x14ac:dyDescent="0.25">
      <c r="A196" s="532"/>
      <c r="B196" s="528"/>
      <c r="C196" s="527" t="s">
        <v>524</v>
      </c>
      <c r="D196" s="528" t="s">
        <v>1413</v>
      </c>
      <c r="E196" s="528" t="s">
        <v>1133</v>
      </c>
      <c r="F196" s="299" t="s">
        <v>1402</v>
      </c>
      <c r="G196" s="302">
        <v>117668</v>
      </c>
      <c r="H196" s="93"/>
      <c r="I196" s="132"/>
      <c r="J196" s="200"/>
      <c r="K196" s="200"/>
    </row>
    <row r="197" spans="1:11" ht="24" x14ac:dyDescent="0.25">
      <c r="A197" s="532"/>
      <c r="B197" s="528"/>
      <c r="C197" s="527"/>
      <c r="D197" s="528"/>
      <c r="E197" s="528"/>
      <c r="F197" s="299" t="s">
        <v>1403</v>
      </c>
      <c r="G197" s="302">
        <v>117668</v>
      </c>
      <c r="H197" s="93"/>
      <c r="I197" s="132"/>
      <c r="J197" s="200"/>
      <c r="K197" s="200"/>
    </row>
    <row r="198" spans="1:11" ht="24" x14ac:dyDescent="0.25">
      <c r="A198" s="532"/>
      <c r="B198" s="528"/>
      <c r="C198" s="527"/>
      <c r="D198" s="528"/>
      <c r="E198" s="528"/>
      <c r="F198" s="299" t="s">
        <v>1414</v>
      </c>
      <c r="G198" s="302">
        <v>117668</v>
      </c>
      <c r="H198" s="93"/>
      <c r="I198" s="132"/>
      <c r="J198" s="200"/>
      <c r="K198" s="200"/>
    </row>
    <row r="199" spans="1:11" ht="24" x14ac:dyDescent="0.25">
      <c r="A199" s="532"/>
      <c r="B199" s="528"/>
      <c r="C199" s="527"/>
      <c r="D199" s="528"/>
      <c r="E199" s="528"/>
      <c r="F199" s="299" t="s">
        <v>1411</v>
      </c>
      <c r="G199" s="302">
        <v>117668</v>
      </c>
      <c r="H199" s="93"/>
      <c r="I199" s="132"/>
      <c r="J199" s="200"/>
      <c r="K199" s="200"/>
    </row>
    <row r="200" spans="1:11" ht="15" x14ac:dyDescent="0.25">
      <c r="A200" s="532"/>
      <c r="B200" s="528"/>
      <c r="C200" s="527" t="s">
        <v>525</v>
      </c>
      <c r="D200" s="528" t="s">
        <v>1415</v>
      </c>
      <c r="E200" s="528" t="s">
        <v>1133</v>
      </c>
      <c r="F200" s="299" t="s">
        <v>1416</v>
      </c>
      <c r="G200" s="302">
        <v>117668</v>
      </c>
      <c r="H200" s="93"/>
      <c r="I200" s="132"/>
      <c r="J200" s="200"/>
      <c r="K200" s="200"/>
    </row>
    <row r="201" spans="1:11" ht="48" x14ac:dyDescent="0.25">
      <c r="A201" s="532"/>
      <c r="B201" s="528"/>
      <c r="C201" s="527"/>
      <c r="D201" s="528"/>
      <c r="E201" s="528"/>
      <c r="F201" s="299" t="s">
        <v>1402</v>
      </c>
      <c r="G201" s="302">
        <v>117668</v>
      </c>
      <c r="H201" s="93"/>
      <c r="I201" s="132"/>
      <c r="J201" s="200"/>
      <c r="K201" s="200"/>
    </row>
    <row r="202" spans="1:11" ht="24" x14ac:dyDescent="0.25">
      <c r="A202" s="532"/>
      <c r="B202" s="528"/>
      <c r="C202" s="527"/>
      <c r="D202" s="528"/>
      <c r="E202" s="528"/>
      <c r="F202" s="299" t="s">
        <v>1403</v>
      </c>
      <c r="G202" s="302">
        <v>117668</v>
      </c>
      <c r="H202" s="93"/>
      <c r="I202" s="132"/>
      <c r="J202" s="200"/>
      <c r="K202" s="200"/>
    </row>
    <row r="203" spans="1:11" ht="24" x14ac:dyDescent="0.25">
      <c r="A203" s="532"/>
      <c r="B203" s="528"/>
      <c r="C203" s="527"/>
      <c r="D203" s="528"/>
      <c r="E203" s="528"/>
      <c r="F203" s="299" t="s">
        <v>1411</v>
      </c>
      <c r="G203" s="302">
        <v>117668</v>
      </c>
      <c r="H203" s="93"/>
      <c r="I203" s="132"/>
      <c r="J203" s="200"/>
      <c r="K203" s="200"/>
    </row>
    <row r="204" spans="1:11" ht="24" x14ac:dyDescent="0.25">
      <c r="A204" s="532"/>
      <c r="B204" s="528"/>
      <c r="C204" s="527" t="s">
        <v>526</v>
      </c>
      <c r="D204" s="528" t="s">
        <v>1417</v>
      </c>
      <c r="E204" s="528" t="s">
        <v>1133</v>
      </c>
      <c r="F204" s="299" t="s">
        <v>1418</v>
      </c>
      <c r="G204" s="302">
        <v>117668</v>
      </c>
      <c r="H204" s="93"/>
      <c r="I204" s="132"/>
      <c r="J204" s="200"/>
      <c r="K204" s="200"/>
    </row>
    <row r="205" spans="1:11" ht="24" x14ac:dyDescent="0.25">
      <c r="A205" s="532"/>
      <c r="B205" s="528"/>
      <c r="C205" s="527"/>
      <c r="D205" s="528"/>
      <c r="E205" s="528"/>
      <c r="F205" s="299" t="s">
        <v>1419</v>
      </c>
      <c r="G205" s="302">
        <v>117668</v>
      </c>
      <c r="H205" s="93"/>
      <c r="I205" s="132"/>
      <c r="J205" s="200"/>
      <c r="K205" s="200"/>
    </row>
    <row r="206" spans="1:11" ht="48" x14ac:dyDescent="0.25">
      <c r="A206" s="532"/>
      <c r="B206" s="528"/>
      <c r="C206" s="527"/>
      <c r="D206" s="528"/>
      <c r="E206" s="528"/>
      <c r="F206" s="299" t="s">
        <v>1402</v>
      </c>
      <c r="G206" s="302">
        <v>117668</v>
      </c>
      <c r="H206" s="93"/>
      <c r="I206" s="132"/>
      <c r="J206" s="200"/>
      <c r="K206" s="200"/>
    </row>
    <row r="207" spans="1:11" ht="24" x14ac:dyDescent="0.25">
      <c r="A207" s="532"/>
      <c r="B207" s="528"/>
      <c r="C207" s="527"/>
      <c r="D207" s="528"/>
      <c r="E207" s="528"/>
      <c r="F207" s="299" t="s">
        <v>1403</v>
      </c>
      <c r="G207" s="302">
        <v>117668</v>
      </c>
      <c r="H207" s="93"/>
      <c r="I207" s="132"/>
      <c r="J207" s="200"/>
      <c r="K207" s="200"/>
    </row>
    <row r="208" spans="1:11" ht="36" x14ac:dyDescent="0.25">
      <c r="A208" s="532"/>
      <c r="B208" s="528"/>
      <c r="C208" s="527"/>
      <c r="D208" s="528"/>
      <c r="E208" s="528"/>
      <c r="F208" s="299" t="s">
        <v>1420</v>
      </c>
      <c r="G208" s="302">
        <v>117668</v>
      </c>
      <c r="H208" s="93"/>
      <c r="I208" s="132"/>
      <c r="J208" s="200"/>
      <c r="K208" s="200"/>
    </row>
    <row r="209" spans="1:11" ht="24" x14ac:dyDescent="0.25">
      <c r="A209" s="532"/>
      <c r="B209" s="528"/>
      <c r="C209" s="527"/>
      <c r="D209" s="528"/>
      <c r="E209" s="528"/>
      <c r="F209" s="299" t="s">
        <v>1421</v>
      </c>
      <c r="G209" s="302">
        <v>117668</v>
      </c>
      <c r="H209" s="93"/>
      <c r="I209" s="132"/>
      <c r="J209" s="200"/>
      <c r="K209" s="200"/>
    </row>
    <row r="210" spans="1:11" ht="24" x14ac:dyDescent="0.25">
      <c r="A210" s="532"/>
      <c r="B210" s="528"/>
      <c r="C210" s="527"/>
      <c r="D210" s="528"/>
      <c r="E210" s="528"/>
      <c r="F210" s="299" t="s">
        <v>1422</v>
      </c>
      <c r="G210" s="302">
        <v>117668</v>
      </c>
      <c r="H210" s="93"/>
      <c r="I210" s="132"/>
      <c r="J210" s="200"/>
      <c r="K210" s="200"/>
    </row>
    <row r="211" spans="1:11" ht="24" x14ac:dyDescent="0.25">
      <c r="A211" s="532"/>
      <c r="B211" s="528"/>
      <c r="C211" s="527"/>
      <c r="D211" s="528"/>
      <c r="E211" s="528"/>
      <c r="F211" s="299" t="s">
        <v>1423</v>
      </c>
      <c r="G211" s="302">
        <v>117668</v>
      </c>
      <c r="H211" s="93"/>
      <c r="I211" s="132"/>
      <c r="J211" s="200"/>
      <c r="K211" s="200"/>
    </row>
    <row r="212" spans="1:11" ht="24" x14ac:dyDescent="0.25">
      <c r="A212" s="532"/>
      <c r="B212" s="528"/>
      <c r="C212" s="527" t="s">
        <v>527</v>
      </c>
      <c r="D212" s="528" t="s">
        <v>1424</v>
      </c>
      <c r="E212" s="528" t="s">
        <v>1133</v>
      </c>
      <c r="F212" s="299" t="s">
        <v>1425</v>
      </c>
      <c r="G212" s="302">
        <v>117668</v>
      </c>
      <c r="H212" s="93"/>
      <c r="I212" s="132"/>
      <c r="J212" s="200"/>
      <c r="K212" s="200"/>
    </row>
    <row r="213" spans="1:11" ht="24" x14ac:dyDescent="0.25">
      <c r="A213" s="532"/>
      <c r="B213" s="528"/>
      <c r="C213" s="527"/>
      <c r="D213" s="528"/>
      <c r="E213" s="528"/>
      <c r="F213" s="299" t="s">
        <v>1426</v>
      </c>
      <c r="G213" s="302">
        <v>117668</v>
      </c>
      <c r="H213" s="93"/>
      <c r="I213" s="132"/>
      <c r="J213" s="200"/>
      <c r="K213" s="200"/>
    </row>
    <row r="214" spans="1:11" ht="24" x14ac:dyDescent="0.25">
      <c r="A214" s="532"/>
      <c r="B214" s="528"/>
      <c r="C214" s="527"/>
      <c r="D214" s="528"/>
      <c r="E214" s="528"/>
      <c r="F214" s="299" t="s">
        <v>1427</v>
      </c>
      <c r="G214" s="302">
        <v>117668</v>
      </c>
      <c r="H214" s="93"/>
      <c r="I214" s="132"/>
      <c r="J214" s="200"/>
      <c r="K214" s="200"/>
    </row>
    <row r="215" spans="1:11" ht="15" x14ac:dyDescent="0.25">
      <c r="A215" s="532"/>
      <c r="B215" s="528"/>
      <c r="C215" s="527"/>
      <c r="D215" s="528"/>
      <c r="E215" s="528"/>
      <c r="F215" s="299" t="s">
        <v>1428</v>
      </c>
      <c r="G215" s="302">
        <v>117668</v>
      </c>
      <c r="H215" s="93"/>
      <c r="I215" s="132"/>
      <c r="J215" s="200"/>
      <c r="K215" s="200"/>
    </row>
    <row r="216" spans="1:11" ht="36" x14ac:dyDescent="0.25">
      <c r="A216" s="532"/>
      <c r="B216" s="528"/>
      <c r="C216" s="527"/>
      <c r="D216" s="528"/>
      <c r="E216" s="528"/>
      <c r="F216" s="299" t="s">
        <v>1429</v>
      </c>
      <c r="G216" s="302">
        <v>117668</v>
      </c>
      <c r="H216" s="93"/>
      <c r="I216" s="132"/>
      <c r="J216" s="200"/>
      <c r="K216" s="200"/>
    </row>
    <row r="217" spans="1:11" ht="24" x14ac:dyDescent="0.25">
      <c r="A217" s="532"/>
      <c r="B217" s="528"/>
      <c r="C217" s="527" t="s">
        <v>527</v>
      </c>
      <c r="D217" s="528" t="s">
        <v>1430</v>
      </c>
      <c r="E217" s="528" t="s">
        <v>1133</v>
      </c>
      <c r="F217" s="299" t="s">
        <v>1431</v>
      </c>
      <c r="G217" s="302">
        <v>117668</v>
      </c>
      <c r="H217" s="93"/>
      <c r="I217" s="132"/>
      <c r="J217" s="200"/>
      <c r="K217" s="200"/>
    </row>
    <row r="218" spans="1:11" ht="24" x14ac:dyDescent="0.25">
      <c r="A218" s="532"/>
      <c r="B218" s="528"/>
      <c r="C218" s="527"/>
      <c r="D218" s="528"/>
      <c r="E218" s="528"/>
      <c r="F218" s="299" t="s">
        <v>1432</v>
      </c>
      <c r="G218" s="302">
        <v>117668</v>
      </c>
      <c r="H218" s="93"/>
      <c r="I218" s="132"/>
      <c r="J218" s="200"/>
      <c r="K218" s="200"/>
    </row>
    <row r="219" spans="1:11" ht="24" x14ac:dyDescent="0.25">
      <c r="A219" s="532"/>
      <c r="B219" s="528"/>
      <c r="C219" s="527"/>
      <c r="D219" s="528"/>
      <c r="E219" s="528"/>
      <c r="F219" s="299" t="s">
        <v>1433</v>
      </c>
      <c r="G219" s="302">
        <v>117668</v>
      </c>
      <c r="H219" s="93"/>
      <c r="I219" s="132"/>
      <c r="J219" s="200"/>
      <c r="K219" s="200"/>
    </row>
    <row r="220" spans="1:11" ht="24" x14ac:dyDescent="0.25">
      <c r="A220" s="532"/>
      <c r="B220" s="528"/>
      <c r="C220" s="527"/>
      <c r="D220" s="528"/>
      <c r="E220" s="528"/>
      <c r="F220" s="299" t="s">
        <v>1434</v>
      </c>
      <c r="G220" s="302">
        <v>117668</v>
      </c>
      <c r="H220" s="93"/>
      <c r="I220" s="132"/>
      <c r="J220" s="200"/>
      <c r="K220" s="200"/>
    </row>
    <row r="221" spans="1:11" ht="15" x14ac:dyDescent="0.25">
      <c r="A221" s="532"/>
      <c r="B221" s="528"/>
      <c r="C221" s="527"/>
      <c r="D221" s="528" t="s">
        <v>1435</v>
      </c>
      <c r="E221" s="528" t="s">
        <v>1133</v>
      </c>
      <c r="F221" s="299" t="s">
        <v>1436</v>
      </c>
      <c r="G221" s="302">
        <v>117668</v>
      </c>
      <c r="H221" s="93"/>
      <c r="I221" s="132"/>
      <c r="J221" s="200"/>
      <c r="K221" s="200"/>
    </row>
    <row r="222" spans="1:11" ht="24" x14ac:dyDescent="0.25">
      <c r="A222" s="532"/>
      <c r="B222" s="528"/>
      <c r="C222" s="527"/>
      <c r="D222" s="528"/>
      <c r="E222" s="528"/>
      <c r="F222" s="299" t="s">
        <v>1434</v>
      </c>
      <c r="G222" s="302">
        <v>117668</v>
      </c>
      <c r="H222" s="93"/>
      <c r="I222" s="132"/>
      <c r="J222" s="200"/>
      <c r="K222" s="200"/>
    </row>
    <row r="223" spans="1:11" ht="36" x14ac:dyDescent="0.25">
      <c r="A223" s="532"/>
      <c r="B223" s="528"/>
      <c r="C223" s="527"/>
      <c r="D223" s="528"/>
      <c r="E223" s="528"/>
      <c r="F223" s="299" t="s">
        <v>1437</v>
      </c>
      <c r="G223" s="302">
        <v>117668</v>
      </c>
      <c r="H223" s="93"/>
      <c r="I223" s="132"/>
      <c r="J223" s="200"/>
      <c r="K223" s="200"/>
    </row>
    <row r="224" spans="1:11" ht="24" x14ac:dyDescent="0.25">
      <c r="A224" s="532"/>
      <c r="B224" s="528"/>
      <c r="C224" s="527"/>
      <c r="D224" s="528"/>
      <c r="E224" s="528"/>
      <c r="F224" s="299" t="s">
        <v>1438</v>
      </c>
      <c r="G224" s="302">
        <v>117668</v>
      </c>
      <c r="H224" s="93"/>
      <c r="I224" s="132"/>
      <c r="J224" s="200"/>
      <c r="K224" s="200"/>
    </row>
    <row r="225" spans="1:11" ht="36" x14ac:dyDescent="0.25">
      <c r="A225" s="532"/>
      <c r="B225" s="528"/>
      <c r="C225" s="527"/>
      <c r="D225" s="299" t="s">
        <v>1439</v>
      </c>
      <c r="E225" s="528" t="s">
        <v>1133</v>
      </c>
      <c r="F225" s="299" t="s">
        <v>1440</v>
      </c>
      <c r="G225" s="302">
        <v>117668</v>
      </c>
      <c r="H225" s="93"/>
      <c r="I225" s="132"/>
      <c r="J225" s="200"/>
      <c r="K225" s="200"/>
    </row>
    <row r="226" spans="1:11" ht="36" x14ac:dyDescent="0.25">
      <c r="A226" s="532"/>
      <c r="B226" s="528"/>
      <c r="C226" s="527"/>
      <c r="D226" s="299" t="s">
        <v>1441</v>
      </c>
      <c r="E226" s="528"/>
      <c r="F226" s="299" t="s">
        <v>1442</v>
      </c>
      <c r="G226" s="302">
        <v>117668</v>
      </c>
      <c r="H226" s="93"/>
      <c r="I226" s="132"/>
      <c r="J226" s="200"/>
      <c r="K226" s="200"/>
    </row>
    <row r="227" spans="1:11" ht="36" x14ac:dyDescent="0.25">
      <c r="A227" s="532"/>
      <c r="B227" s="528"/>
      <c r="C227" s="527" t="s">
        <v>528</v>
      </c>
      <c r="D227" s="528" t="s">
        <v>1443</v>
      </c>
      <c r="E227" s="528" t="s">
        <v>1133</v>
      </c>
      <c r="F227" s="299" t="s">
        <v>1444</v>
      </c>
      <c r="G227" s="302">
        <v>117668</v>
      </c>
      <c r="H227" s="93"/>
      <c r="I227" s="132"/>
      <c r="J227" s="200"/>
      <c r="K227" s="200"/>
    </row>
    <row r="228" spans="1:11" ht="24" x14ac:dyDescent="0.25">
      <c r="A228" s="532"/>
      <c r="B228" s="528"/>
      <c r="C228" s="527"/>
      <c r="D228" s="528"/>
      <c r="E228" s="528"/>
      <c r="F228" s="299" t="s">
        <v>1445</v>
      </c>
      <c r="G228" s="302">
        <v>117668</v>
      </c>
      <c r="H228" s="93"/>
      <c r="I228" s="132"/>
      <c r="J228" s="200"/>
      <c r="K228" s="200"/>
    </row>
    <row r="229" spans="1:11" ht="60" x14ac:dyDescent="0.25">
      <c r="A229" s="532"/>
      <c r="B229" s="528"/>
      <c r="C229" s="527" t="s">
        <v>529</v>
      </c>
      <c r="D229" s="528" t="s">
        <v>1446</v>
      </c>
      <c r="E229" s="528" t="s">
        <v>1133</v>
      </c>
      <c r="F229" s="299" t="s">
        <v>1447</v>
      </c>
      <c r="G229" s="302">
        <v>117668</v>
      </c>
      <c r="H229" s="93"/>
      <c r="I229" s="132"/>
      <c r="J229" s="200"/>
      <c r="K229" s="200"/>
    </row>
    <row r="230" spans="1:11" ht="48" x14ac:dyDescent="0.25">
      <c r="A230" s="532"/>
      <c r="B230" s="528"/>
      <c r="C230" s="527"/>
      <c r="D230" s="528"/>
      <c r="E230" s="528"/>
      <c r="F230" s="299" t="s">
        <v>1448</v>
      </c>
      <c r="G230" s="302">
        <v>117668</v>
      </c>
      <c r="H230" s="93"/>
      <c r="I230" s="132"/>
      <c r="J230" s="200"/>
      <c r="K230" s="200"/>
    </row>
    <row r="231" spans="1:11" ht="36" x14ac:dyDescent="0.25">
      <c r="A231" s="532"/>
      <c r="B231" s="528"/>
      <c r="C231" s="300" t="s">
        <v>530</v>
      </c>
      <c r="D231" s="299" t="s">
        <v>1449</v>
      </c>
      <c r="E231" s="299" t="s">
        <v>1133</v>
      </c>
      <c r="F231" s="299" t="s">
        <v>1450</v>
      </c>
      <c r="G231" s="302">
        <v>117668</v>
      </c>
      <c r="H231" s="93"/>
      <c r="I231" s="132"/>
      <c r="J231" s="200"/>
      <c r="K231" s="200"/>
    </row>
    <row r="232" spans="1:11" ht="24" x14ac:dyDescent="0.25">
      <c r="A232" s="532"/>
      <c r="B232" s="528"/>
      <c r="C232" s="527" t="s">
        <v>531</v>
      </c>
      <c r="D232" s="528" t="s">
        <v>1451</v>
      </c>
      <c r="E232" s="528" t="s">
        <v>1133</v>
      </c>
      <c r="F232" s="299" t="s">
        <v>1452</v>
      </c>
      <c r="G232" s="302">
        <v>117668</v>
      </c>
      <c r="H232" s="93"/>
      <c r="I232" s="132"/>
      <c r="J232" s="200"/>
      <c r="K232" s="200"/>
    </row>
    <row r="233" spans="1:11" ht="24" x14ac:dyDescent="0.25">
      <c r="A233" s="532"/>
      <c r="B233" s="528"/>
      <c r="C233" s="527"/>
      <c r="D233" s="528"/>
      <c r="E233" s="528"/>
      <c r="F233" s="299" t="s">
        <v>1453</v>
      </c>
      <c r="G233" s="302">
        <v>117668</v>
      </c>
      <c r="H233" s="93"/>
      <c r="I233" s="132"/>
      <c r="J233" s="200"/>
      <c r="K233" s="200"/>
    </row>
    <row r="234" spans="1:11" ht="15" x14ac:dyDescent="0.25">
      <c r="A234" s="532"/>
      <c r="B234" s="528"/>
      <c r="C234" s="527"/>
      <c r="D234" s="528"/>
      <c r="E234" s="528"/>
      <c r="F234" s="299" t="s">
        <v>1454</v>
      </c>
      <c r="G234" s="302">
        <v>117668</v>
      </c>
      <c r="H234" s="93"/>
      <c r="I234" s="132"/>
      <c r="J234" s="200"/>
      <c r="K234" s="200"/>
    </row>
    <row r="235" spans="1:11" ht="24" x14ac:dyDescent="0.25">
      <c r="A235" s="532"/>
      <c r="B235" s="528"/>
      <c r="C235" s="527"/>
      <c r="D235" s="528"/>
      <c r="E235" s="528"/>
      <c r="F235" s="299" t="s">
        <v>1455</v>
      </c>
      <c r="G235" s="302">
        <v>117668</v>
      </c>
      <c r="H235" s="93"/>
      <c r="I235" s="132"/>
      <c r="J235" s="200"/>
      <c r="K235" s="200"/>
    </row>
    <row r="236" spans="1:11" ht="48" x14ac:dyDescent="0.25">
      <c r="A236" s="532"/>
      <c r="B236" s="528"/>
      <c r="C236" s="527"/>
      <c r="D236" s="299" t="s">
        <v>1456</v>
      </c>
      <c r="E236" s="299" t="s">
        <v>1133</v>
      </c>
      <c r="F236" s="299" t="s">
        <v>1457</v>
      </c>
      <c r="G236" s="302">
        <v>117668</v>
      </c>
      <c r="H236" s="93"/>
      <c r="I236" s="132"/>
      <c r="J236" s="200"/>
      <c r="K236" s="200"/>
    </row>
    <row r="237" spans="1:11" ht="24" x14ac:dyDescent="0.25">
      <c r="A237" s="532"/>
      <c r="B237" s="528"/>
      <c r="C237" s="527" t="s">
        <v>532</v>
      </c>
      <c r="D237" s="528" t="s">
        <v>1458</v>
      </c>
      <c r="E237" s="528" t="s">
        <v>1133</v>
      </c>
      <c r="F237" s="299" t="s">
        <v>1459</v>
      </c>
      <c r="G237" s="302">
        <v>117668</v>
      </c>
      <c r="H237" s="93"/>
      <c r="I237" s="132"/>
      <c r="J237" s="200"/>
      <c r="K237" s="200"/>
    </row>
    <row r="238" spans="1:11" ht="24" x14ac:dyDescent="0.25">
      <c r="A238" s="532"/>
      <c r="B238" s="528"/>
      <c r="C238" s="527"/>
      <c r="D238" s="528"/>
      <c r="E238" s="528"/>
      <c r="F238" s="299" t="s">
        <v>1452</v>
      </c>
      <c r="G238" s="302">
        <v>117668</v>
      </c>
      <c r="H238" s="93"/>
      <c r="I238" s="132"/>
      <c r="J238" s="200"/>
      <c r="K238" s="200"/>
    </row>
    <row r="239" spans="1:11" ht="24" x14ac:dyDescent="0.25">
      <c r="A239" s="532"/>
      <c r="B239" s="528"/>
      <c r="C239" s="527"/>
      <c r="D239" s="528"/>
      <c r="E239" s="528"/>
      <c r="F239" s="299" t="s">
        <v>1460</v>
      </c>
      <c r="G239" s="302">
        <v>117668</v>
      </c>
      <c r="H239" s="93"/>
      <c r="I239" s="132"/>
      <c r="J239" s="200"/>
      <c r="K239" s="200"/>
    </row>
    <row r="240" spans="1:11" ht="24" x14ac:dyDescent="0.25">
      <c r="A240" s="532"/>
      <c r="B240" s="528"/>
      <c r="C240" s="527"/>
      <c r="D240" s="528"/>
      <c r="E240" s="528"/>
      <c r="F240" s="299" t="s">
        <v>1461</v>
      </c>
      <c r="G240" s="302">
        <v>117668</v>
      </c>
      <c r="H240" s="93"/>
      <c r="I240" s="132"/>
      <c r="J240" s="200"/>
      <c r="K240" s="200"/>
    </row>
    <row r="241" spans="1:11" ht="36" x14ac:dyDescent="0.25">
      <c r="A241" s="532"/>
      <c r="B241" s="528"/>
      <c r="C241" s="527" t="s">
        <v>533</v>
      </c>
      <c r="D241" s="528" t="s">
        <v>1462</v>
      </c>
      <c r="E241" s="528" t="s">
        <v>1133</v>
      </c>
      <c r="F241" s="299" t="s">
        <v>1463</v>
      </c>
      <c r="G241" s="302">
        <v>117668</v>
      </c>
      <c r="H241" s="93"/>
      <c r="I241" s="132"/>
      <c r="J241" s="200"/>
      <c r="K241" s="200"/>
    </row>
    <row r="242" spans="1:11" ht="48" x14ac:dyDescent="0.25">
      <c r="A242" s="532"/>
      <c r="B242" s="528"/>
      <c r="C242" s="527"/>
      <c r="D242" s="528"/>
      <c r="E242" s="528"/>
      <c r="F242" s="299" t="s">
        <v>1464</v>
      </c>
      <c r="G242" s="302">
        <v>117668</v>
      </c>
      <c r="H242" s="93"/>
      <c r="I242" s="132"/>
      <c r="J242" s="200"/>
      <c r="K242" s="200"/>
    </row>
    <row r="243" spans="1:11" ht="60" x14ac:dyDescent="0.25">
      <c r="A243" s="532"/>
      <c r="B243" s="528"/>
      <c r="C243" s="300" t="s">
        <v>534</v>
      </c>
      <c r="D243" s="299" t="s">
        <v>1465</v>
      </c>
      <c r="E243" s="299" t="s">
        <v>1133</v>
      </c>
      <c r="F243" s="299" t="s">
        <v>1466</v>
      </c>
      <c r="G243" s="302">
        <v>117668</v>
      </c>
      <c r="H243" s="93"/>
      <c r="I243" s="132"/>
      <c r="J243" s="200"/>
      <c r="K243" s="200"/>
    </row>
    <row r="244" spans="1:11" ht="60" x14ac:dyDescent="0.25">
      <c r="A244" s="532"/>
      <c r="B244" s="528"/>
      <c r="C244" s="527" t="s">
        <v>535</v>
      </c>
      <c r="D244" s="299" t="s">
        <v>1467</v>
      </c>
      <c r="E244" s="299" t="s">
        <v>1133</v>
      </c>
      <c r="F244" s="299" t="s">
        <v>1468</v>
      </c>
      <c r="G244" s="302">
        <v>117668</v>
      </c>
      <c r="H244" s="93"/>
      <c r="I244" s="132"/>
      <c r="J244" s="200"/>
      <c r="K244" s="200"/>
    </row>
    <row r="245" spans="1:11" ht="48" x14ac:dyDescent="0.25">
      <c r="A245" s="532"/>
      <c r="B245" s="528"/>
      <c r="C245" s="527"/>
      <c r="D245" s="528" t="s">
        <v>1469</v>
      </c>
      <c r="E245" s="528" t="s">
        <v>1133</v>
      </c>
      <c r="F245" s="299" t="s">
        <v>1470</v>
      </c>
      <c r="G245" s="302">
        <v>117668</v>
      </c>
      <c r="H245" s="93"/>
      <c r="I245" s="132"/>
      <c r="J245" s="200"/>
      <c r="K245" s="200"/>
    </row>
    <row r="246" spans="1:11" ht="48" x14ac:dyDescent="0.25">
      <c r="A246" s="532"/>
      <c r="B246" s="528"/>
      <c r="C246" s="527"/>
      <c r="D246" s="528"/>
      <c r="E246" s="528"/>
      <c r="F246" s="299" t="s">
        <v>1471</v>
      </c>
      <c r="G246" s="302">
        <v>117668</v>
      </c>
      <c r="H246" s="93"/>
      <c r="I246" s="132"/>
      <c r="J246" s="200"/>
      <c r="K246" s="200"/>
    </row>
    <row r="247" spans="1:11" ht="36" x14ac:dyDescent="0.25">
      <c r="A247" s="532"/>
      <c r="B247" s="528"/>
      <c r="C247" s="527"/>
      <c r="D247" s="528" t="s">
        <v>1472</v>
      </c>
      <c r="E247" s="528" t="s">
        <v>1133</v>
      </c>
      <c r="F247" s="299" t="s">
        <v>1473</v>
      </c>
      <c r="G247" s="302">
        <v>117668</v>
      </c>
      <c r="H247" s="93"/>
      <c r="I247" s="132"/>
      <c r="J247" s="200"/>
      <c r="K247" s="200"/>
    </row>
    <row r="248" spans="1:11" ht="15" x14ac:dyDescent="0.25">
      <c r="A248" s="532"/>
      <c r="B248" s="528"/>
      <c r="C248" s="527"/>
      <c r="D248" s="528"/>
      <c r="E248" s="528"/>
      <c r="F248" s="299" t="s">
        <v>1400</v>
      </c>
      <c r="G248" s="302">
        <v>117668</v>
      </c>
      <c r="H248" s="93"/>
      <c r="I248" s="132"/>
      <c r="J248" s="200"/>
      <c r="K248" s="200"/>
    </row>
    <row r="249" spans="1:11" ht="36" x14ac:dyDescent="0.25">
      <c r="A249" s="532"/>
      <c r="B249" s="528"/>
      <c r="C249" s="300" t="s">
        <v>1474</v>
      </c>
      <c r="D249" s="299" t="s">
        <v>1475</v>
      </c>
      <c r="E249" s="299" t="s">
        <v>1133</v>
      </c>
      <c r="F249" s="299" t="s">
        <v>1476</v>
      </c>
      <c r="G249" s="302">
        <v>117668</v>
      </c>
      <c r="H249" s="93"/>
      <c r="I249" s="132"/>
      <c r="J249" s="200"/>
      <c r="K249" s="200"/>
    </row>
    <row r="250" spans="1:11" ht="36" x14ac:dyDescent="0.25">
      <c r="A250" s="532"/>
      <c r="B250" s="528"/>
      <c r="C250" s="300" t="s">
        <v>1477</v>
      </c>
      <c r="D250" s="299" t="s">
        <v>1478</v>
      </c>
      <c r="E250" s="299" t="s">
        <v>1133</v>
      </c>
      <c r="F250" s="299" t="s">
        <v>1479</v>
      </c>
      <c r="G250" s="302">
        <v>117668</v>
      </c>
      <c r="H250" s="93"/>
      <c r="I250" s="132"/>
      <c r="J250" s="200"/>
      <c r="K250" s="200"/>
    </row>
    <row r="251" spans="1:11" ht="36" x14ac:dyDescent="0.25">
      <c r="A251" s="532"/>
      <c r="B251" s="528"/>
      <c r="C251" s="527" t="s">
        <v>1480</v>
      </c>
      <c r="D251" s="528" t="s">
        <v>1481</v>
      </c>
      <c r="E251" s="528" t="s">
        <v>1133</v>
      </c>
      <c r="F251" s="299" t="s">
        <v>1482</v>
      </c>
      <c r="G251" s="302">
        <v>117668</v>
      </c>
      <c r="H251" s="93"/>
      <c r="I251" s="132"/>
      <c r="J251" s="200"/>
      <c r="K251" s="200"/>
    </row>
    <row r="252" spans="1:11" ht="24" x14ac:dyDescent="0.25">
      <c r="A252" s="532"/>
      <c r="B252" s="528"/>
      <c r="C252" s="527"/>
      <c r="D252" s="528"/>
      <c r="E252" s="528"/>
      <c r="F252" s="299" t="s">
        <v>1483</v>
      </c>
      <c r="G252" s="302">
        <v>117668</v>
      </c>
      <c r="H252" s="93"/>
      <c r="I252" s="132"/>
      <c r="J252" s="200"/>
      <c r="K252" s="200"/>
    </row>
    <row r="253" spans="1:11" ht="48" x14ac:dyDescent="0.25">
      <c r="A253" s="532"/>
      <c r="B253" s="528"/>
      <c r="C253" s="527" t="s">
        <v>1484</v>
      </c>
      <c r="D253" s="299" t="s">
        <v>1485</v>
      </c>
      <c r="E253" s="299" t="s">
        <v>1133</v>
      </c>
      <c r="F253" s="299" t="s">
        <v>1486</v>
      </c>
      <c r="G253" s="302">
        <v>117668</v>
      </c>
      <c r="H253" s="93"/>
      <c r="I253" s="132"/>
      <c r="J253" s="200"/>
      <c r="K253" s="200"/>
    </row>
    <row r="254" spans="1:11" ht="60" x14ac:dyDescent="0.25">
      <c r="A254" s="532"/>
      <c r="B254" s="528"/>
      <c r="C254" s="527"/>
      <c r="D254" s="299" t="s">
        <v>1487</v>
      </c>
      <c r="E254" s="299" t="s">
        <v>1133</v>
      </c>
      <c r="F254" s="299" t="s">
        <v>1473</v>
      </c>
      <c r="G254" s="302">
        <v>117668</v>
      </c>
      <c r="H254" s="93"/>
      <c r="I254" s="132"/>
      <c r="J254" s="200"/>
      <c r="K254" s="200"/>
    </row>
    <row r="255" spans="1:11" ht="48" x14ac:dyDescent="0.25">
      <c r="A255" s="532"/>
      <c r="B255" s="528"/>
      <c r="C255" s="527" t="s">
        <v>1488</v>
      </c>
      <c r="D255" s="528" t="s">
        <v>1489</v>
      </c>
      <c r="E255" s="528" t="s">
        <v>1133</v>
      </c>
      <c r="F255" s="299" t="s">
        <v>1490</v>
      </c>
      <c r="G255" s="302">
        <v>117668</v>
      </c>
      <c r="H255" s="93"/>
      <c r="I255" s="132"/>
      <c r="J255" s="200"/>
      <c r="K255" s="200"/>
    </row>
    <row r="256" spans="1:11" ht="60" x14ac:dyDescent="0.25">
      <c r="A256" s="532"/>
      <c r="B256" s="528"/>
      <c r="C256" s="527"/>
      <c r="D256" s="528"/>
      <c r="E256" s="528"/>
      <c r="F256" s="299" t="s">
        <v>1491</v>
      </c>
      <c r="G256" s="302">
        <v>117668</v>
      </c>
      <c r="H256" s="93"/>
      <c r="I256" s="132"/>
      <c r="J256" s="200"/>
      <c r="K256" s="200"/>
    </row>
    <row r="257" spans="1:11" ht="96" x14ac:dyDescent="0.25">
      <c r="A257" s="532"/>
      <c r="B257" s="528"/>
      <c r="C257" s="527" t="s">
        <v>1492</v>
      </c>
      <c r="D257" s="528" t="s">
        <v>1493</v>
      </c>
      <c r="E257" s="528" t="s">
        <v>1133</v>
      </c>
      <c r="F257" s="299" t="s">
        <v>1494</v>
      </c>
      <c r="G257" s="302">
        <v>117668</v>
      </c>
      <c r="H257" s="93"/>
      <c r="I257" s="132"/>
      <c r="J257" s="200"/>
      <c r="K257" s="200"/>
    </row>
    <row r="258" spans="1:11" ht="15" x14ac:dyDescent="0.25">
      <c r="A258" s="532"/>
      <c r="B258" s="528"/>
      <c r="C258" s="527"/>
      <c r="D258" s="528"/>
      <c r="E258" s="528"/>
      <c r="F258" s="299" t="s">
        <v>1495</v>
      </c>
      <c r="G258" s="302">
        <v>117668</v>
      </c>
      <c r="H258" s="93"/>
      <c r="I258" s="132"/>
      <c r="J258" s="200"/>
      <c r="K258" s="200"/>
    </row>
    <row r="259" spans="1:11" ht="15" x14ac:dyDescent="0.25">
      <c r="A259" s="532"/>
      <c r="B259" s="528"/>
      <c r="C259" s="527"/>
      <c r="D259" s="528"/>
      <c r="E259" s="528"/>
      <c r="F259" s="299" t="s">
        <v>1400</v>
      </c>
      <c r="G259" s="302">
        <v>117668</v>
      </c>
      <c r="H259" s="93"/>
      <c r="I259" s="132"/>
      <c r="J259" s="200"/>
      <c r="K259" s="200"/>
    </row>
    <row r="260" spans="1:11" ht="24" x14ac:dyDescent="0.25">
      <c r="A260" s="532"/>
      <c r="B260" s="528"/>
      <c r="C260" s="527" t="s">
        <v>1492</v>
      </c>
      <c r="D260" s="528" t="s">
        <v>1496</v>
      </c>
      <c r="E260" s="528" t="s">
        <v>1133</v>
      </c>
      <c r="F260" s="299" t="s">
        <v>1497</v>
      </c>
      <c r="G260" s="302">
        <v>117668</v>
      </c>
      <c r="H260" s="93"/>
      <c r="I260" s="132"/>
      <c r="J260" s="200"/>
      <c r="K260" s="200"/>
    </row>
    <row r="261" spans="1:11" ht="15" x14ac:dyDescent="0.25">
      <c r="A261" s="532"/>
      <c r="B261" s="528"/>
      <c r="C261" s="527"/>
      <c r="D261" s="528"/>
      <c r="E261" s="528"/>
      <c r="F261" s="299" t="s">
        <v>1498</v>
      </c>
      <c r="G261" s="302">
        <v>117668</v>
      </c>
      <c r="H261" s="93"/>
      <c r="I261" s="132"/>
      <c r="J261" s="200"/>
      <c r="K261" s="200"/>
    </row>
    <row r="262" spans="1:11" ht="48" x14ac:dyDescent="0.25">
      <c r="A262" s="532"/>
      <c r="B262" s="528"/>
      <c r="C262" s="300" t="s">
        <v>1499</v>
      </c>
      <c r="D262" s="299" t="s">
        <v>1500</v>
      </c>
      <c r="E262" s="299" t="s">
        <v>1133</v>
      </c>
      <c r="F262" s="299" t="s">
        <v>1501</v>
      </c>
      <c r="G262" s="302">
        <v>117668</v>
      </c>
      <c r="H262" s="93"/>
      <c r="I262" s="132"/>
      <c r="J262" s="200"/>
      <c r="K262" s="200"/>
    </row>
    <row r="263" spans="1:11" ht="36" x14ac:dyDescent="0.25">
      <c r="A263" s="532"/>
      <c r="B263" s="528"/>
      <c r="C263" s="527" t="s">
        <v>1502</v>
      </c>
      <c r="D263" s="528" t="s">
        <v>1503</v>
      </c>
      <c r="E263" s="528" t="s">
        <v>1133</v>
      </c>
      <c r="F263" s="299" t="s">
        <v>1504</v>
      </c>
      <c r="G263" s="302">
        <v>117668</v>
      </c>
      <c r="H263" s="93"/>
      <c r="I263" s="132"/>
      <c r="J263" s="200"/>
      <c r="K263" s="200"/>
    </row>
    <row r="264" spans="1:11" ht="48" x14ac:dyDescent="0.25">
      <c r="A264" s="532"/>
      <c r="B264" s="528"/>
      <c r="C264" s="527"/>
      <c r="D264" s="528"/>
      <c r="E264" s="528"/>
      <c r="F264" s="299" t="s">
        <v>1505</v>
      </c>
      <c r="G264" s="302">
        <v>117668</v>
      </c>
      <c r="H264" s="93"/>
      <c r="I264" s="132"/>
      <c r="J264" s="200"/>
      <c r="K264" s="200"/>
    </row>
    <row r="265" spans="1:11" ht="15" x14ac:dyDescent="0.25">
      <c r="A265" s="532"/>
      <c r="B265" s="528"/>
      <c r="C265" s="527"/>
      <c r="D265" s="528"/>
      <c r="E265" s="528"/>
      <c r="F265" s="299" t="s">
        <v>1506</v>
      </c>
      <c r="G265" s="302">
        <v>117668</v>
      </c>
      <c r="H265" s="93"/>
      <c r="I265" s="132"/>
      <c r="J265" s="200"/>
      <c r="K265" s="200"/>
    </row>
    <row r="266" spans="1:11" ht="24" x14ac:dyDescent="0.25">
      <c r="A266" s="532"/>
      <c r="B266" s="528"/>
      <c r="C266" s="527"/>
      <c r="D266" s="528"/>
      <c r="E266" s="528"/>
      <c r="F266" s="299" t="s">
        <v>1366</v>
      </c>
      <c r="G266" s="302">
        <v>117668</v>
      </c>
      <c r="H266" s="93"/>
      <c r="I266" s="132"/>
      <c r="J266" s="200"/>
      <c r="K266" s="200"/>
    </row>
    <row r="267" spans="1:11" ht="48" x14ac:dyDescent="0.25">
      <c r="A267" s="532"/>
      <c r="B267" s="528"/>
      <c r="C267" s="527"/>
      <c r="D267" s="528"/>
      <c r="E267" s="528"/>
      <c r="F267" s="299" t="s">
        <v>1501</v>
      </c>
      <c r="G267" s="302">
        <v>117668</v>
      </c>
      <c r="H267" s="93"/>
      <c r="I267" s="132"/>
      <c r="J267" s="200"/>
      <c r="K267" s="200"/>
    </row>
    <row r="268" spans="1:11" ht="15" x14ac:dyDescent="0.25">
      <c r="A268" s="530"/>
      <c r="B268" s="528"/>
      <c r="C268" s="527"/>
      <c r="D268" s="528"/>
      <c r="E268" s="528"/>
      <c r="F268" s="299" t="s">
        <v>1400</v>
      </c>
      <c r="G268" s="302">
        <v>117668</v>
      </c>
      <c r="H268" s="93"/>
      <c r="I268" s="132"/>
      <c r="J268" s="200"/>
      <c r="K268" s="200"/>
    </row>
    <row r="269" spans="1:11" ht="24" x14ac:dyDescent="0.25">
      <c r="A269" s="529" t="s">
        <v>1507</v>
      </c>
      <c r="B269" s="528" t="s">
        <v>1508</v>
      </c>
      <c r="C269" s="527" t="s">
        <v>1509</v>
      </c>
      <c r="D269" s="528" t="s">
        <v>1510</v>
      </c>
      <c r="E269" s="528" t="s">
        <v>1133</v>
      </c>
      <c r="F269" s="299" t="s">
        <v>1511</v>
      </c>
      <c r="G269" s="302">
        <v>117668</v>
      </c>
      <c r="H269" s="93"/>
      <c r="I269" s="132"/>
      <c r="J269" s="200"/>
      <c r="K269" s="200"/>
    </row>
    <row r="270" spans="1:11" ht="24" x14ac:dyDescent="0.25">
      <c r="A270" s="532"/>
      <c r="B270" s="528"/>
      <c r="C270" s="527"/>
      <c r="D270" s="528"/>
      <c r="E270" s="528"/>
      <c r="F270" s="299" t="s">
        <v>1512</v>
      </c>
      <c r="G270" s="302">
        <v>117668</v>
      </c>
      <c r="H270" s="93"/>
      <c r="I270" s="132"/>
      <c r="J270" s="200"/>
      <c r="K270" s="200"/>
    </row>
    <row r="271" spans="1:11" ht="48" x14ac:dyDescent="0.25">
      <c r="A271" s="532"/>
      <c r="B271" s="528"/>
      <c r="C271" s="527"/>
      <c r="D271" s="528"/>
      <c r="E271" s="528"/>
      <c r="F271" s="299" t="s">
        <v>1513</v>
      </c>
      <c r="G271" s="302">
        <v>117668</v>
      </c>
      <c r="H271" s="93"/>
      <c r="I271" s="132"/>
      <c r="J271" s="200"/>
      <c r="K271" s="200"/>
    </row>
    <row r="272" spans="1:11" ht="24" x14ac:dyDescent="0.25">
      <c r="A272" s="532"/>
      <c r="B272" s="528"/>
      <c r="C272" s="527"/>
      <c r="D272" s="528"/>
      <c r="E272" s="528"/>
      <c r="F272" s="299" t="s">
        <v>1514</v>
      </c>
      <c r="G272" s="302">
        <v>117668</v>
      </c>
      <c r="H272" s="93"/>
      <c r="I272" s="132"/>
      <c r="J272" s="200"/>
      <c r="K272" s="200"/>
    </row>
    <row r="273" spans="1:11" ht="24" x14ac:dyDescent="0.25">
      <c r="A273" s="532"/>
      <c r="B273" s="528"/>
      <c r="C273" s="527"/>
      <c r="D273" s="528"/>
      <c r="E273" s="528"/>
      <c r="F273" s="299" t="s">
        <v>1515</v>
      </c>
      <c r="G273" s="302">
        <v>117668</v>
      </c>
      <c r="H273" s="93"/>
      <c r="I273" s="132"/>
      <c r="J273" s="200"/>
      <c r="K273" s="200"/>
    </row>
    <row r="274" spans="1:11" ht="24" x14ac:dyDescent="0.25">
      <c r="A274" s="532"/>
      <c r="B274" s="528"/>
      <c r="C274" s="527"/>
      <c r="D274" s="528"/>
      <c r="E274" s="528"/>
      <c r="F274" s="299" t="s">
        <v>1516</v>
      </c>
      <c r="G274" s="302">
        <v>117668</v>
      </c>
      <c r="H274" s="93"/>
      <c r="I274" s="132"/>
      <c r="J274" s="200"/>
      <c r="K274" s="200"/>
    </row>
    <row r="275" spans="1:11" ht="24" x14ac:dyDescent="0.25">
      <c r="A275" s="532"/>
      <c r="B275" s="528"/>
      <c r="C275" s="527"/>
      <c r="D275" s="528"/>
      <c r="E275" s="528"/>
      <c r="F275" s="299" t="s">
        <v>1517</v>
      </c>
      <c r="G275" s="302">
        <v>117668</v>
      </c>
      <c r="H275" s="93"/>
      <c r="I275" s="132"/>
      <c r="J275" s="200"/>
      <c r="K275" s="200"/>
    </row>
    <row r="276" spans="1:11" ht="24" x14ac:dyDescent="0.25">
      <c r="A276" s="532"/>
      <c r="B276" s="528"/>
      <c r="C276" s="527"/>
      <c r="D276" s="528"/>
      <c r="E276" s="528"/>
      <c r="F276" s="299" t="s">
        <v>1518</v>
      </c>
      <c r="G276" s="302">
        <v>117668</v>
      </c>
      <c r="H276" s="93"/>
      <c r="I276" s="132"/>
      <c r="J276" s="200"/>
      <c r="K276" s="200"/>
    </row>
    <row r="277" spans="1:11" ht="24" x14ac:dyDescent="0.25">
      <c r="A277" s="532"/>
      <c r="B277" s="528"/>
      <c r="C277" s="527"/>
      <c r="D277" s="528"/>
      <c r="E277" s="528"/>
      <c r="F277" s="299" t="s">
        <v>1519</v>
      </c>
      <c r="G277" s="302">
        <v>117668</v>
      </c>
      <c r="H277" s="93"/>
      <c r="I277" s="132"/>
      <c r="J277" s="200"/>
      <c r="K277" s="200"/>
    </row>
    <row r="278" spans="1:11" ht="15" x14ac:dyDescent="0.25">
      <c r="A278" s="532"/>
      <c r="B278" s="528"/>
      <c r="C278" s="527"/>
      <c r="D278" s="528"/>
      <c r="E278" s="528"/>
      <c r="F278" s="299" t="s">
        <v>1520</v>
      </c>
      <c r="G278" s="302">
        <v>117668</v>
      </c>
      <c r="H278" s="93"/>
      <c r="I278" s="132"/>
      <c r="J278" s="200"/>
      <c r="K278" s="200"/>
    </row>
    <row r="279" spans="1:11" ht="36" x14ac:dyDescent="0.25">
      <c r="A279" s="532"/>
      <c r="B279" s="528"/>
      <c r="C279" s="527"/>
      <c r="D279" s="528"/>
      <c r="E279" s="528"/>
      <c r="F279" s="299" t="s">
        <v>1521</v>
      </c>
      <c r="G279" s="302">
        <v>117668</v>
      </c>
      <c r="H279" s="93"/>
      <c r="I279" s="132"/>
      <c r="J279" s="200"/>
      <c r="K279" s="200"/>
    </row>
    <row r="280" spans="1:11" ht="24" x14ac:dyDescent="0.25">
      <c r="A280" s="532"/>
      <c r="B280" s="528"/>
      <c r="C280" s="527"/>
      <c r="D280" s="528"/>
      <c r="E280" s="528"/>
      <c r="F280" s="299" t="s">
        <v>1522</v>
      </c>
      <c r="G280" s="302">
        <v>117668</v>
      </c>
      <c r="H280" s="93"/>
      <c r="I280" s="132"/>
      <c r="J280" s="200"/>
      <c r="K280" s="200"/>
    </row>
    <row r="281" spans="1:11" ht="36" x14ac:dyDescent="0.25">
      <c r="A281" s="532"/>
      <c r="B281" s="528"/>
      <c r="C281" s="527"/>
      <c r="D281" s="528"/>
      <c r="E281" s="528"/>
      <c r="F281" s="299" t="s">
        <v>1523</v>
      </c>
      <c r="G281" s="302">
        <v>117668</v>
      </c>
      <c r="H281" s="93"/>
      <c r="I281" s="132"/>
      <c r="J281" s="200"/>
      <c r="K281" s="200"/>
    </row>
    <row r="282" spans="1:11" ht="48" x14ac:dyDescent="0.25">
      <c r="A282" s="532"/>
      <c r="B282" s="528"/>
      <c r="C282" s="527"/>
      <c r="D282" s="528"/>
      <c r="E282" s="528"/>
      <c r="F282" s="299" t="s">
        <v>1524</v>
      </c>
      <c r="G282" s="302">
        <v>117668</v>
      </c>
      <c r="H282" s="93"/>
      <c r="I282" s="132"/>
      <c r="J282" s="200"/>
      <c r="K282" s="200"/>
    </row>
    <row r="283" spans="1:11" ht="24" x14ac:dyDescent="0.25">
      <c r="A283" s="532"/>
      <c r="B283" s="528"/>
      <c r="C283" s="527"/>
      <c r="D283" s="528"/>
      <c r="E283" s="528"/>
      <c r="F283" s="299" t="s">
        <v>1525</v>
      </c>
      <c r="G283" s="302">
        <v>117668</v>
      </c>
      <c r="H283" s="93"/>
      <c r="I283" s="132"/>
      <c r="J283" s="200"/>
      <c r="K283" s="200"/>
    </row>
    <row r="284" spans="1:11" ht="48" x14ac:dyDescent="0.25">
      <c r="A284" s="532"/>
      <c r="B284" s="528"/>
      <c r="C284" s="527"/>
      <c r="D284" s="528"/>
      <c r="E284" s="528"/>
      <c r="F284" s="299" t="s">
        <v>1526</v>
      </c>
      <c r="G284" s="302">
        <v>117668</v>
      </c>
      <c r="H284" s="93"/>
      <c r="I284" s="132"/>
      <c r="J284" s="200"/>
      <c r="K284" s="200"/>
    </row>
    <row r="285" spans="1:11" ht="24" x14ac:dyDescent="0.25">
      <c r="A285" s="532"/>
      <c r="B285" s="528"/>
      <c r="C285" s="527"/>
      <c r="D285" s="528"/>
      <c r="E285" s="528"/>
      <c r="F285" s="299" t="s">
        <v>1527</v>
      </c>
      <c r="G285" s="302">
        <v>117668</v>
      </c>
      <c r="H285" s="93"/>
      <c r="I285" s="132"/>
      <c r="J285" s="200"/>
      <c r="K285" s="200"/>
    </row>
    <row r="286" spans="1:11" ht="24" x14ac:dyDescent="0.25">
      <c r="A286" s="532"/>
      <c r="B286" s="528"/>
      <c r="C286" s="527"/>
      <c r="D286" s="528"/>
      <c r="E286" s="528"/>
      <c r="F286" s="299" t="s">
        <v>1528</v>
      </c>
      <c r="G286" s="302">
        <v>117668</v>
      </c>
      <c r="H286" s="93"/>
      <c r="I286" s="132"/>
      <c r="J286" s="200"/>
      <c r="K286" s="200"/>
    </row>
    <row r="287" spans="1:11" ht="36" x14ac:dyDescent="0.25">
      <c r="A287" s="532"/>
      <c r="B287" s="528"/>
      <c r="C287" s="527"/>
      <c r="D287" s="528"/>
      <c r="E287" s="528"/>
      <c r="F287" s="299" t="s">
        <v>1529</v>
      </c>
      <c r="G287" s="302">
        <v>117668</v>
      </c>
      <c r="H287" s="93"/>
      <c r="I287" s="132"/>
      <c r="J287" s="200"/>
      <c r="K287" s="200"/>
    </row>
    <row r="288" spans="1:11" ht="36" x14ac:dyDescent="0.25">
      <c r="A288" s="532"/>
      <c r="B288" s="528"/>
      <c r="C288" s="527"/>
      <c r="D288" s="528"/>
      <c r="E288" s="528"/>
      <c r="F288" s="299" t="s">
        <v>1530</v>
      </c>
      <c r="G288" s="302">
        <v>117668</v>
      </c>
      <c r="H288" s="93"/>
      <c r="I288" s="132"/>
      <c r="J288" s="200"/>
      <c r="K288" s="200"/>
    </row>
    <row r="289" spans="1:11" ht="24" x14ac:dyDescent="0.25">
      <c r="A289" s="532"/>
      <c r="B289" s="528"/>
      <c r="C289" s="527"/>
      <c r="D289" s="528"/>
      <c r="E289" s="528"/>
      <c r="F289" s="299" t="s">
        <v>1531</v>
      </c>
      <c r="G289" s="302">
        <v>117668</v>
      </c>
      <c r="H289" s="93"/>
      <c r="I289" s="132"/>
      <c r="J289" s="200"/>
      <c r="K289" s="200"/>
    </row>
    <row r="290" spans="1:11" ht="24" x14ac:dyDescent="0.25">
      <c r="A290" s="532"/>
      <c r="B290" s="528"/>
      <c r="C290" s="527" t="s">
        <v>1532</v>
      </c>
      <c r="D290" s="528" t="s">
        <v>1533</v>
      </c>
      <c r="E290" s="528" t="s">
        <v>1133</v>
      </c>
      <c r="F290" s="299" t="s">
        <v>1534</v>
      </c>
      <c r="G290" s="302">
        <v>117668</v>
      </c>
      <c r="H290" s="93"/>
      <c r="I290" s="132"/>
      <c r="J290" s="200"/>
      <c r="K290" s="200"/>
    </row>
    <row r="291" spans="1:11" ht="36" x14ac:dyDescent="0.25">
      <c r="A291" s="532"/>
      <c r="B291" s="528"/>
      <c r="C291" s="527"/>
      <c r="D291" s="528"/>
      <c r="E291" s="528"/>
      <c r="F291" s="299" t="s">
        <v>1535</v>
      </c>
      <c r="G291" s="302">
        <v>117668</v>
      </c>
      <c r="H291" s="93"/>
      <c r="I291" s="132"/>
      <c r="J291" s="200"/>
      <c r="K291" s="200"/>
    </row>
    <row r="292" spans="1:11" ht="36" x14ac:dyDescent="0.25">
      <c r="A292" s="532"/>
      <c r="B292" s="528"/>
      <c r="C292" s="527"/>
      <c r="D292" s="528"/>
      <c r="E292" s="528"/>
      <c r="F292" s="299" t="s">
        <v>1536</v>
      </c>
      <c r="G292" s="302">
        <v>117668</v>
      </c>
      <c r="H292" s="93"/>
      <c r="I292" s="132"/>
      <c r="J292" s="200"/>
      <c r="K292" s="200"/>
    </row>
    <row r="293" spans="1:11" ht="36" x14ac:dyDescent="0.25">
      <c r="A293" s="532"/>
      <c r="B293" s="528"/>
      <c r="C293" s="527" t="s">
        <v>1537</v>
      </c>
      <c r="D293" s="528" t="s">
        <v>1538</v>
      </c>
      <c r="E293" s="528" t="s">
        <v>1133</v>
      </c>
      <c r="F293" s="299" t="s">
        <v>1539</v>
      </c>
      <c r="G293" s="302">
        <v>117668</v>
      </c>
      <c r="H293" s="93"/>
      <c r="I293" s="132"/>
      <c r="J293" s="200"/>
      <c r="K293" s="200"/>
    </row>
    <row r="294" spans="1:11" ht="24" x14ac:dyDescent="0.25">
      <c r="A294" s="532"/>
      <c r="B294" s="528"/>
      <c r="C294" s="527"/>
      <c r="D294" s="528"/>
      <c r="E294" s="528"/>
      <c r="F294" s="299" t="s">
        <v>1540</v>
      </c>
      <c r="G294" s="302">
        <v>117668</v>
      </c>
      <c r="H294" s="93"/>
      <c r="I294" s="132"/>
      <c r="J294" s="200"/>
      <c r="K294" s="200"/>
    </row>
    <row r="295" spans="1:11" ht="48" x14ac:dyDescent="0.25">
      <c r="A295" s="532"/>
      <c r="B295" s="528"/>
      <c r="C295" s="527"/>
      <c r="D295" s="528"/>
      <c r="E295" s="528"/>
      <c r="F295" s="299" t="s">
        <v>1541</v>
      </c>
      <c r="G295" s="302">
        <v>117668</v>
      </c>
      <c r="H295" s="93"/>
      <c r="I295" s="132"/>
      <c r="J295" s="200"/>
      <c r="K295" s="200"/>
    </row>
    <row r="296" spans="1:11" ht="36" x14ac:dyDescent="0.25">
      <c r="A296" s="532"/>
      <c r="B296" s="528"/>
      <c r="C296" s="527"/>
      <c r="D296" s="528"/>
      <c r="E296" s="528"/>
      <c r="F296" s="299" t="s">
        <v>1542</v>
      </c>
      <c r="G296" s="302">
        <v>117668</v>
      </c>
      <c r="H296" s="93"/>
      <c r="I296" s="132"/>
      <c r="J296" s="200"/>
      <c r="K296" s="200"/>
    </row>
    <row r="297" spans="1:11" ht="36" x14ac:dyDescent="0.25">
      <c r="A297" s="532"/>
      <c r="B297" s="528"/>
      <c r="C297" s="527"/>
      <c r="D297" s="528"/>
      <c r="E297" s="528"/>
      <c r="F297" s="299" t="s">
        <v>1543</v>
      </c>
      <c r="G297" s="302">
        <v>117668</v>
      </c>
      <c r="H297" s="93"/>
      <c r="I297" s="132"/>
      <c r="J297" s="200"/>
      <c r="K297" s="200"/>
    </row>
    <row r="298" spans="1:11" ht="36" x14ac:dyDescent="0.25">
      <c r="A298" s="532"/>
      <c r="B298" s="528"/>
      <c r="C298" s="527"/>
      <c r="D298" s="528"/>
      <c r="E298" s="528"/>
      <c r="F298" s="299" t="s">
        <v>1544</v>
      </c>
      <c r="G298" s="302">
        <v>117668</v>
      </c>
      <c r="H298" s="93"/>
      <c r="I298" s="132"/>
      <c r="J298" s="200"/>
      <c r="K298" s="200"/>
    </row>
    <row r="299" spans="1:11" ht="36" x14ac:dyDescent="0.25">
      <c r="A299" s="532"/>
      <c r="B299" s="528"/>
      <c r="C299" s="527"/>
      <c r="D299" s="528"/>
      <c r="E299" s="528"/>
      <c r="F299" s="299" t="s">
        <v>1545</v>
      </c>
      <c r="G299" s="302">
        <v>117668</v>
      </c>
      <c r="H299" s="93"/>
      <c r="I299" s="132"/>
      <c r="J299" s="200"/>
      <c r="K299" s="200"/>
    </row>
    <row r="300" spans="1:11" ht="48" x14ac:dyDescent="0.25">
      <c r="A300" s="532"/>
      <c r="B300" s="528"/>
      <c r="C300" s="527"/>
      <c r="D300" s="528"/>
      <c r="E300" s="528"/>
      <c r="F300" s="299" t="s">
        <v>1546</v>
      </c>
      <c r="G300" s="302">
        <v>117668</v>
      </c>
      <c r="H300" s="93"/>
      <c r="I300" s="132"/>
      <c r="J300" s="200"/>
      <c r="K300" s="200"/>
    </row>
    <row r="301" spans="1:11" ht="48" x14ac:dyDescent="0.25">
      <c r="A301" s="532"/>
      <c r="B301" s="528"/>
      <c r="C301" s="527"/>
      <c r="D301" s="528"/>
      <c r="E301" s="528"/>
      <c r="F301" s="299" t="s">
        <v>1547</v>
      </c>
      <c r="G301" s="302">
        <v>117668</v>
      </c>
      <c r="H301" s="93"/>
      <c r="I301" s="132"/>
      <c r="J301" s="200"/>
      <c r="K301" s="200"/>
    </row>
    <row r="302" spans="1:11" ht="36" x14ac:dyDescent="0.25">
      <c r="A302" s="532"/>
      <c r="B302" s="528"/>
      <c r="C302" s="527"/>
      <c r="D302" s="528"/>
      <c r="E302" s="528"/>
      <c r="F302" s="299" t="s">
        <v>1548</v>
      </c>
      <c r="G302" s="302">
        <v>117668</v>
      </c>
      <c r="H302" s="93"/>
      <c r="I302" s="132"/>
      <c r="J302" s="200"/>
      <c r="K302" s="200"/>
    </row>
    <row r="303" spans="1:11" ht="24" x14ac:dyDescent="0.25">
      <c r="A303" s="532"/>
      <c r="B303" s="528"/>
      <c r="C303" s="527"/>
      <c r="D303" s="528"/>
      <c r="E303" s="528"/>
      <c r="F303" s="299" t="s">
        <v>1549</v>
      </c>
      <c r="G303" s="302">
        <v>117668</v>
      </c>
      <c r="H303" s="93"/>
      <c r="I303" s="132"/>
      <c r="J303" s="200"/>
      <c r="K303" s="200"/>
    </row>
    <row r="304" spans="1:11" ht="36" x14ac:dyDescent="0.25">
      <c r="A304" s="532"/>
      <c r="B304" s="528"/>
      <c r="C304" s="527"/>
      <c r="D304" s="528"/>
      <c r="E304" s="528"/>
      <c r="F304" s="299" t="s">
        <v>1550</v>
      </c>
      <c r="G304" s="302">
        <v>117668</v>
      </c>
      <c r="H304" s="93"/>
      <c r="I304" s="132"/>
      <c r="J304" s="200"/>
      <c r="K304" s="200"/>
    </row>
    <row r="305" spans="1:11" ht="36" x14ac:dyDescent="0.25">
      <c r="A305" s="532"/>
      <c r="B305" s="528"/>
      <c r="C305" s="527"/>
      <c r="D305" s="528"/>
      <c r="E305" s="528"/>
      <c r="F305" s="299" t="s">
        <v>1551</v>
      </c>
      <c r="G305" s="302">
        <v>117668</v>
      </c>
      <c r="H305" s="93"/>
      <c r="I305" s="132"/>
      <c r="J305" s="200"/>
      <c r="K305" s="200"/>
    </row>
    <row r="306" spans="1:11" ht="24" x14ac:dyDescent="0.25">
      <c r="A306" s="532"/>
      <c r="B306" s="528"/>
      <c r="C306" s="527"/>
      <c r="D306" s="528"/>
      <c r="E306" s="528"/>
      <c r="F306" s="299" t="s">
        <v>1552</v>
      </c>
      <c r="G306" s="302">
        <v>117668</v>
      </c>
      <c r="H306" s="93"/>
      <c r="I306" s="132"/>
      <c r="J306" s="200"/>
      <c r="K306" s="200"/>
    </row>
    <row r="307" spans="1:11" ht="24" x14ac:dyDescent="0.25">
      <c r="A307" s="532"/>
      <c r="B307" s="528"/>
      <c r="C307" s="527"/>
      <c r="D307" s="528"/>
      <c r="E307" s="528"/>
      <c r="F307" s="299" t="s">
        <v>1553</v>
      </c>
      <c r="G307" s="302">
        <v>117668</v>
      </c>
      <c r="H307" s="93"/>
      <c r="I307" s="132"/>
      <c r="J307" s="200"/>
      <c r="K307" s="200"/>
    </row>
    <row r="308" spans="1:11" ht="36" x14ac:dyDescent="0.25">
      <c r="A308" s="532"/>
      <c r="B308" s="528"/>
      <c r="C308" s="527"/>
      <c r="D308" s="528"/>
      <c r="E308" s="528"/>
      <c r="F308" s="299" t="s">
        <v>1554</v>
      </c>
      <c r="G308" s="302">
        <v>117668</v>
      </c>
      <c r="H308" s="93"/>
      <c r="I308" s="132"/>
      <c r="J308" s="200"/>
      <c r="K308" s="200"/>
    </row>
    <row r="309" spans="1:11" ht="15" x14ac:dyDescent="0.25">
      <c r="A309" s="532"/>
      <c r="B309" s="528"/>
      <c r="C309" s="527"/>
      <c r="D309" s="528"/>
      <c r="E309" s="528"/>
      <c r="F309" s="299" t="s">
        <v>1555</v>
      </c>
      <c r="G309" s="302">
        <v>117668</v>
      </c>
      <c r="H309" s="93"/>
      <c r="I309" s="132"/>
      <c r="J309" s="200"/>
      <c r="K309" s="200"/>
    </row>
    <row r="310" spans="1:11" ht="36" x14ac:dyDescent="0.25">
      <c r="A310" s="532"/>
      <c r="B310" s="528"/>
      <c r="C310" s="527"/>
      <c r="D310" s="528"/>
      <c r="E310" s="528"/>
      <c r="F310" s="299" t="s">
        <v>1556</v>
      </c>
      <c r="G310" s="302">
        <v>117668</v>
      </c>
      <c r="H310" s="93"/>
      <c r="I310" s="132"/>
      <c r="J310" s="200"/>
      <c r="K310" s="200"/>
    </row>
    <row r="311" spans="1:11" ht="72" x14ac:dyDescent="0.25">
      <c r="A311" s="532"/>
      <c r="B311" s="528"/>
      <c r="C311" s="300" t="s">
        <v>1557</v>
      </c>
      <c r="D311" s="299" t="s">
        <v>1558</v>
      </c>
      <c r="E311" s="299" t="s">
        <v>1133</v>
      </c>
      <c r="F311" s="299" t="s">
        <v>1559</v>
      </c>
      <c r="G311" s="302">
        <v>117668</v>
      </c>
      <c r="H311" s="93"/>
      <c r="I311" s="132"/>
      <c r="J311" s="200"/>
      <c r="K311" s="200"/>
    </row>
    <row r="312" spans="1:11" ht="24" x14ac:dyDescent="0.25">
      <c r="A312" s="532"/>
      <c r="B312" s="528"/>
      <c r="C312" s="527" t="s">
        <v>1560</v>
      </c>
      <c r="D312" s="528" t="s">
        <v>1561</v>
      </c>
      <c r="E312" s="528" t="s">
        <v>1133</v>
      </c>
      <c r="F312" s="299" t="s">
        <v>1562</v>
      </c>
      <c r="G312" s="302">
        <v>117668</v>
      </c>
      <c r="H312" s="93"/>
      <c r="I312" s="132"/>
      <c r="J312" s="200"/>
      <c r="K312" s="200"/>
    </row>
    <row r="313" spans="1:11" ht="48" x14ac:dyDescent="0.25">
      <c r="A313" s="532"/>
      <c r="B313" s="528"/>
      <c r="C313" s="527"/>
      <c r="D313" s="528"/>
      <c r="E313" s="528"/>
      <c r="F313" s="299" t="s">
        <v>1563</v>
      </c>
      <c r="G313" s="302">
        <v>117668</v>
      </c>
      <c r="H313" s="93"/>
      <c r="I313" s="132"/>
      <c r="J313" s="200"/>
      <c r="K313" s="200"/>
    </row>
    <row r="314" spans="1:11" ht="72" x14ac:dyDescent="0.25">
      <c r="A314" s="532"/>
      <c r="B314" s="528"/>
      <c r="C314" s="527"/>
      <c r="D314" s="528"/>
      <c r="E314" s="528"/>
      <c r="F314" s="299" t="s">
        <v>1564</v>
      </c>
      <c r="G314" s="302">
        <v>117668</v>
      </c>
      <c r="H314" s="93"/>
      <c r="I314" s="132"/>
      <c r="J314" s="200"/>
      <c r="K314" s="200"/>
    </row>
    <row r="315" spans="1:11" ht="48" x14ac:dyDescent="0.25">
      <c r="A315" s="532"/>
      <c r="B315" s="528"/>
      <c r="C315" s="527"/>
      <c r="D315" s="528"/>
      <c r="E315" s="528"/>
      <c r="F315" s="299" t="s">
        <v>1565</v>
      </c>
      <c r="G315" s="302">
        <v>117668</v>
      </c>
      <c r="H315" s="93"/>
      <c r="I315" s="132"/>
      <c r="J315" s="200"/>
      <c r="K315" s="200"/>
    </row>
    <row r="316" spans="1:11" ht="60" x14ac:dyDescent="0.25">
      <c r="A316" s="532"/>
      <c r="B316" s="528"/>
      <c r="C316" s="527"/>
      <c r="D316" s="528"/>
      <c r="E316" s="528"/>
      <c r="F316" s="299" t="s">
        <v>1566</v>
      </c>
      <c r="G316" s="302">
        <v>117668</v>
      </c>
      <c r="H316" s="93"/>
      <c r="I316" s="132"/>
      <c r="J316" s="200"/>
      <c r="K316" s="200"/>
    </row>
    <row r="317" spans="1:11" ht="48" x14ac:dyDescent="0.25">
      <c r="A317" s="532"/>
      <c r="B317" s="528"/>
      <c r="C317" s="527"/>
      <c r="D317" s="528"/>
      <c r="E317" s="528"/>
      <c r="F317" s="299" t="s">
        <v>1567</v>
      </c>
      <c r="G317" s="302">
        <v>117668</v>
      </c>
      <c r="H317" s="93"/>
      <c r="I317" s="132"/>
      <c r="J317" s="200"/>
      <c r="K317" s="200"/>
    </row>
    <row r="318" spans="1:11" ht="60" x14ac:dyDescent="0.25">
      <c r="A318" s="532"/>
      <c r="B318" s="528"/>
      <c r="C318" s="527"/>
      <c r="D318" s="528"/>
      <c r="E318" s="528"/>
      <c r="F318" s="299" t="s">
        <v>1568</v>
      </c>
      <c r="G318" s="302">
        <v>117668</v>
      </c>
      <c r="H318" s="93"/>
      <c r="I318" s="132"/>
      <c r="J318" s="200"/>
      <c r="K318" s="200"/>
    </row>
    <row r="319" spans="1:11" ht="48" x14ac:dyDescent="0.25">
      <c r="A319" s="532"/>
      <c r="B319" s="528"/>
      <c r="C319" s="527"/>
      <c r="D319" s="528"/>
      <c r="E319" s="528"/>
      <c r="F319" s="299" t="s">
        <v>1569</v>
      </c>
      <c r="G319" s="302">
        <v>117668</v>
      </c>
      <c r="H319" s="93"/>
      <c r="I319" s="132"/>
      <c r="J319" s="200"/>
      <c r="K319" s="200"/>
    </row>
    <row r="320" spans="1:11" ht="60" x14ac:dyDescent="0.25">
      <c r="A320" s="532"/>
      <c r="B320" s="528"/>
      <c r="C320" s="527"/>
      <c r="D320" s="528"/>
      <c r="E320" s="528"/>
      <c r="F320" s="299" t="s">
        <v>1570</v>
      </c>
      <c r="G320" s="302">
        <v>117668</v>
      </c>
      <c r="H320" s="93"/>
      <c r="I320" s="132"/>
      <c r="J320" s="200"/>
      <c r="K320" s="200"/>
    </row>
    <row r="321" spans="1:11" ht="24" x14ac:dyDescent="0.25">
      <c r="A321" s="532"/>
      <c r="B321" s="528"/>
      <c r="C321" s="527"/>
      <c r="D321" s="528" t="s">
        <v>1571</v>
      </c>
      <c r="E321" s="528" t="s">
        <v>1133</v>
      </c>
      <c r="F321" s="299" t="s">
        <v>1572</v>
      </c>
      <c r="G321" s="302">
        <v>117668</v>
      </c>
      <c r="H321" s="93"/>
      <c r="I321" s="132"/>
      <c r="J321" s="200"/>
      <c r="K321" s="200"/>
    </row>
    <row r="322" spans="1:11" ht="24" x14ac:dyDescent="0.25">
      <c r="A322" s="532"/>
      <c r="B322" s="528"/>
      <c r="C322" s="527"/>
      <c r="D322" s="528"/>
      <c r="E322" s="528"/>
      <c r="F322" s="299" t="s">
        <v>1573</v>
      </c>
      <c r="G322" s="302">
        <v>117668</v>
      </c>
      <c r="H322" s="93"/>
      <c r="I322" s="132"/>
      <c r="J322" s="200"/>
      <c r="K322" s="200"/>
    </row>
    <row r="323" spans="1:11" ht="24" x14ac:dyDescent="0.25">
      <c r="A323" s="532"/>
      <c r="B323" s="528"/>
      <c r="C323" s="527"/>
      <c r="D323" s="528"/>
      <c r="E323" s="528"/>
      <c r="F323" s="299" t="s">
        <v>1574</v>
      </c>
      <c r="G323" s="302">
        <v>117668</v>
      </c>
      <c r="H323" s="93"/>
      <c r="I323" s="132"/>
      <c r="J323" s="200"/>
      <c r="K323" s="200"/>
    </row>
    <row r="324" spans="1:11" ht="24" x14ac:dyDescent="0.25">
      <c r="A324" s="532"/>
      <c r="B324" s="528"/>
      <c r="C324" s="527"/>
      <c r="D324" s="528"/>
      <c r="E324" s="528"/>
      <c r="F324" s="299" t="s">
        <v>1575</v>
      </c>
      <c r="G324" s="302">
        <v>117668</v>
      </c>
      <c r="H324" s="93"/>
      <c r="I324" s="132"/>
      <c r="J324" s="200"/>
      <c r="K324" s="200"/>
    </row>
    <row r="325" spans="1:11" ht="24" x14ac:dyDescent="0.25">
      <c r="A325" s="532"/>
      <c r="B325" s="528"/>
      <c r="C325" s="527"/>
      <c r="D325" s="528"/>
      <c r="E325" s="528"/>
      <c r="F325" s="299" t="s">
        <v>1576</v>
      </c>
      <c r="G325" s="302">
        <v>117668</v>
      </c>
      <c r="H325" s="93"/>
      <c r="I325" s="132"/>
      <c r="J325" s="200"/>
      <c r="K325" s="200"/>
    </row>
    <row r="326" spans="1:11" ht="24" x14ac:dyDescent="0.25">
      <c r="A326" s="532"/>
      <c r="B326" s="528"/>
      <c r="C326" s="527"/>
      <c r="D326" s="528"/>
      <c r="E326" s="528"/>
      <c r="F326" s="299" t="s">
        <v>1577</v>
      </c>
      <c r="G326" s="302">
        <v>117668</v>
      </c>
      <c r="H326" s="93"/>
      <c r="I326" s="132"/>
      <c r="J326" s="200"/>
      <c r="K326" s="200"/>
    </row>
    <row r="327" spans="1:11" ht="24" x14ac:dyDescent="0.25">
      <c r="A327" s="532"/>
      <c r="B327" s="528"/>
      <c r="C327" s="527"/>
      <c r="D327" s="528"/>
      <c r="E327" s="528"/>
      <c r="F327" s="299" t="s">
        <v>1578</v>
      </c>
      <c r="G327" s="302">
        <v>117668</v>
      </c>
      <c r="H327" s="93"/>
      <c r="I327" s="132"/>
      <c r="J327" s="200"/>
      <c r="K327" s="200"/>
    </row>
    <row r="328" spans="1:11" ht="15" x14ac:dyDescent="0.25">
      <c r="A328" s="532"/>
      <c r="B328" s="528"/>
      <c r="C328" s="527"/>
      <c r="D328" s="528"/>
      <c r="E328" s="528"/>
      <c r="F328" s="299" t="s">
        <v>1579</v>
      </c>
      <c r="G328" s="302">
        <v>117668</v>
      </c>
      <c r="H328" s="93"/>
      <c r="I328" s="132"/>
      <c r="J328" s="200"/>
      <c r="K328" s="200"/>
    </row>
    <row r="329" spans="1:11" ht="24" x14ac:dyDescent="0.25">
      <c r="A329" s="532"/>
      <c r="B329" s="528"/>
      <c r="C329" s="527"/>
      <c r="D329" s="528"/>
      <c r="E329" s="528"/>
      <c r="F329" s="299" t="s">
        <v>1580</v>
      </c>
      <c r="G329" s="302">
        <v>117668</v>
      </c>
      <c r="H329" s="93"/>
      <c r="I329" s="132"/>
      <c r="J329" s="200"/>
      <c r="K329" s="200"/>
    </row>
    <row r="330" spans="1:11" ht="24" x14ac:dyDescent="0.25">
      <c r="A330" s="532"/>
      <c r="B330" s="528"/>
      <c r="C330" s="527"/>
      <c r="D330" s="528"/>
      <c r="E330" s="528"/>
      <c r="F330" s="299" t="s">
        <v>1581</v>
      </c>
      <c r="G330" s="302">
        <v>117668</v>
      </c>
      <c r="H330" s="93"/>
      <c r="I330" s="132"/>
      <c r="J330" s="200"/>
      <c r="K330" s="200"/>
    </row>
    <row r="331" spans="1:11" ht="24" x14ac:dyDescent="0.25">
      <c r="A331" s="532"/>
      <c r="B331" s="528"/>
      <c r="C331" s="527"/>
      <c r="D331" s="528"/>
      <c r="E331" s="528"/>
      <c r="F331" s="299" t="s">
        <v>1582</v>
      </c>
      <c r="G331" s="302">
        <v>117668</v>
      </c>
      <c r="H331" s="93"/>
      <c r="I331" s="132"/>
      <c r="J331" s="200"/>
      <c r="K331" s="200"/>
    </row>
    <row r="332" spans="1:11" ht="48" x14ac:dyDescent="0.25">
      <c r="A332" s="532"/>
      <c r="B332" s="528"/>
      <c r="C332" s="300" t="s">
        <v>1583</v>
      </c>
      <c r="D332" s="299" t="s">
        <v>1584</v>
      </c>
      <c r="E332" s="299" t="s">
        <v>1133</v>
      </c>
      <c r="F332" s="299" t="s">
        <v>1585</v>
      </c>
      <c r="G332" s="302">
        <v>117668</v>
      </c>
      <c r="H332" s="93"/>
      <c r="I332" s="132"/>
      <c r="J332" s="200"/>
      <c r="K332" s="200"/>
    </row>
    <row r="333" spans="1:11" ht="15" x14ac:dyDescent="0.25">
      <c r="A333" s="532"/>
      <c r="B333" s="528"/>
      <c r="C333" s="527" t="s">
        <v>1586</v>
      </c>
      <c r="D333" s="528" t="s">
        <v>1587</v>
      </c>
      <c r="E333" s="528" t="s">
        <v>1133</v>
      </c>
      <c r="F333" s="299" t="s">
        <v>1588</v>
      </c>
      <c r="G333" s="302">
        <v>117668</v>
      </c>
      <c r="H333" s="93"/>
      <c r="I333" s="132"/>
      <c r="J333" s="200"/>
      <c r="K333" s="200"/>
    </row>
    <row r="334" spans="1:11" ht="24" x14ac:dyDescent="0.25">
      <c r="A334" s="532"/>
      <c r="B334" s="528"/>
      <c r="C334" s="527"/>
      <c r="D334" s="528"/>
      <c r="E334" s="528"/>
      <c r="F334" s="299" t="s">
        <v>1589</v>
      </c>
      <c r="G334" s="302">
        <v>117668</v>
      </c>
      <c r="H334" s="93"/>
      <c r="I334" s="132"/>
      <c r="J334" s="200"/>
      <c r="K334" s="200"/>
    </row>
    <row r="335" spans="1:11" ht="24" x14ac:dyDescent="0.25">
      <c r="A335" s="532"/>
      <c r="B335" s="528"/>
      <c r="C335" s="527"/>
      <c r="D335" s="528"/>
      <c r="E335" s="528"/>
      <c r="F335" s="299" t="s">
        <v>1590</v>
      </c>
      <c r="G335" s="302">
        <v>117668</v>
      </c>
      <c r="H335" s="93"/>
      <c r="I335" s="132"/>
      <c r="J335" s="200"/>
      <c r="K335" s="200"/>
    </row>
    <row r="336" spans="1:11" ht="24" x14ac:dyDescent="0.25">
      <c r="A336" s="532"/>
      <c r="B336" s="528"/>
      <c r="C336" s="527"/>
      <c r="D336" s="528"/>
      <c r="E336" s="528"/>
      <c r="F336" s="299" t="s">
        <v>1591</v>
      </c>
      <c r="G336" s="302">
        <v>117668</v>
      </c>
      <c r="H336" s="93"/>
      <c r="I336" s="132"/>
      <c r="J336" s="200"/>
      <c r="K336" s="200"/>
    </row>
    <row r="337" spans="1:11" ht="24" x14ac:dyDescent="0.25">
      <c r="A337" s="532"/>
      <c r="B337" s="528"/>
      <c r="C337" s="527"/>
      <c r="D337" s="528"/>
      <c r="E337" s="528"/>
      <c r="F337" s="299" t="s">
        <v>1592</v>
      </c>
      <c r="G337" s="302">
        <v>117668</v>
      </c>
      <c r="H337" s="93"/>
      <c r="I337" s="132"/>
      <c r="J337" s="200"/>
      <c r="K337" s="200"/>
    </row>
    <row r="338" spans="1:11" ht="24" x14ac:dyDescent="0.25">
      <c r="A338" s="532"/>
      <c r="B338" s="528"/>
      <c r="C338" s="527"/>
      <c r="D338" s="528"/>
      <c r="E338" s="528"/>
      <c r="F338" s="299" t="s">
        <v>1593</v>
      </c>
      <c r="G338" s="302">
        <v>117668</v>
      </c>
      <c r="H338" s="93"/>
      <c r="I338" s="132"/>
      <c r="J338" s="200"/>
      <c r="K338" s="200"/>
    </row>
    <row r="339" spans="1:11" ht="36" x14ac:dyDescent="0.25">
      <c r="A339" s="532"/>
      <c r="B339" s="528"/>
      <c r="C339" s="527"/>
      <c r="D339" s="528"/>
      <c r="E339" s="528"/>
      <c r="F339" s="299" t="s">
        <v>1594</v>
      </c>
      <c r="G339" s="302">
        <v>117668</v>
      </c>
      <c r="H339" s="93"/>
      <c r="I339" s="132"/>
      <c r="J339" s="200"/>
      <c r="K339" s="200"/>
    </row>
    <row r="340" spans="1:11" ht="24" x14ac:dyDescent="0.25">
      <c r="A340" s="532"/>
      <c r="B340" s="528"/>
      <c r="C340" s="527"/>
      <c r="D340" s="528"/>
      <c r="E340" s="528"/>
      <c r="F340" s="299" t="s">
        <v>1595</v>
      </c>
      <c r="G340" s="302">
        <v>117668</v>
      </c>
      <c r="H340" s="93"/>
      <c r="I340" s="132"/>
      <c r="J340" s="200"/>
      <c r="K340" s="200"/>
    </row>
    <row r="341" spans="1:11" ht="24" x14ac:dyDescent="0.25">
      <c r="A341" s="532"/>
      <c r="B341" s="528"/>
      <c r="C341" s="527"/>
      <c r="D341" s="528"/>
      <c r="E341" s="528"/>
      <c r="F341" s="299" t="s">
        <v>1596</v>
      </c>
      <c r="G341" s="302">
        <v>117668</v>
      </c>
      <c r="H341" s="93"/>
      <c r="I341" s="132"/>
      <c r="J341" s="200"/>
      <c r="K341" s="200"/>
    </row>
    <row r="342" spans="1:11" ht="24" x14ac:dyDescent="0.25">
      <c r="A342" s="532"/>
      <c r="B342" s="528"/>
      <c r="C342" s="527"/>
      <c r="D342" s="528"/>
      <c r="E342" s="528"/>
      <c r="F342" s="299" t="s">
        <v>1597</v>
      </c>
      <c r="G342" s="302">
        <v>117668</v>
      </c>
      <c r="H342" s="93"/>
      <c r="I342" s="132"/>
      <c r="J342" s="200"/>
      <c r="K342" s="200"/>
    </row>
    <row r="343" spans="1:11" ht="24" x14ac:dyDescent="0.25">
      <c r="A343" s="532"/>
      <c r="B343" s="528"/>
      <c r="C343" s="527"/>
      <c r="D343" s="528"/>
      <c r="E343" s="528"/>
      <c r="F343" s="299" t="s">
        <v>1598</v>
      </c>
      <c r="G343" s="302">
        <v>117668</v>
      </c>
      <c r="H343" s="93"/>
      <c r="I343" s="132"/>
      <c r="J343" s="200"/>
      <c r="K343" s="200"/>
    </row>
    <row r="344" spans="1:11" ht="15" x14ac:dyDescent="0.25">
      <c r="A344" s="532"/>
      <c r="B344" s="528"/>
      <c r="C344" s="527"/>
      <c r="D344" s="528"/>
      <c r="E344" s="528"/>
      <c r="F344" s="299" t="s">
        <v>1599</v>
      </c>
      <c r="G344" s="302">
        <v>117668</v>
      </c>
      <c r="H344" s="93"/>
      <c r="I344" s="132"/>
      <c r="J344" s="200"/>
      <c r="K344" s="200"/>
    </row>
    <row r="345" spans="1:11" ht="36" x14ac:dyDescent="0.25">
      <c r="A345" s="532"/>
      <c r="B345" s="528"/>
      <c r="C345" s="527" t="s">
        <v>1600</v>
      </c>
      <c r="D345" s="528" t="s">
        <v>1601</v>
      </c>
      <c r="E345" s="528" t="s">
        <v>1133</v>
      </c>
      <c r="F345" s="299" t="s">
        <v>1602</v>
      </c>
      <c r="G345" s="302">
        <v>117668</v>
      </c>
      <c r="H345" s="93"/>
      <c r="I345" s="132"/>
      <c r="J345" s="200"/>
      <c r="K345" s="200"/>
    </row>
    <row r="346" spans="1:11" ht="108" x14ac:dyDescent="0.25">
      <c r="A346" s="532"/>
      <c r="B346" s="528"/>
      <c r="C346" s="527"/>
      <c r="D346" s="528"/>
      <c r="E346" s="528"/>
      <c r="F346" s="299" t="s">
        <v>1603</v>
      </c>
      <c r="G346" s="302">
        <v>117668</v>
      </c>
      <c r="H346" s="93"/>
      <c r="I346" s="132"/>
      <c r="J346" s="200"/>
      <c r="K346" s="200"/>
    </row>
    <row r="347" spans="1:11" ht="24" x14ac:dyDescent="0.25">
      <c r="A347" s="532"/>
      <c r="B347" s="528"/>
      <c r="C347" s="527"/>
      <c r="D347" s="528"/>
      <c r="E347" s="528"/>
      <c r="F347" s="299" t="s">
        <v>1604</v>
      </c>
      <c r="G347" s="302">
        <v>117668</v>
      </c>
      <c r="H347" s="93"/>
      <c r="I347" s="132"/>
      <c r="J347" s="200"/>
      <c r="K347" s="200"/>
    </row>
    <row r="348" spans="1:11" ht="84" x14ac:dyDescent="0.25">
      <c r="A348" s="532"/>
      <c r="B348" s="528"/>
      <c r="C348" s="300" t="s">
        <v>1605</v>
      </c>
      <c r="D348" s="299" t="s">
        <v>1606</v>
      </c>
      <c r="E348" s="299" t="s">
        <v>1133</v>
      </c>
      <c r="F348" s="299" t="s">
        <v>1607</v>
      </c>
      <c r="G348" s="302">
        <v>117668</v>
      </c>
      <c r="H348" s="93"/>
      <c r="I348" s="132"/>
      <c r="J348" s="200"/>
      <c r="K348" s="200"/>
    </row>
    <row r="349" spans="1:11" ht="72" x14ac:dyDescent="0.25">
      <c r="A349" s="532"/>
      <c r="B349" s="528"/>
      <c r="C349" s="300" t="s">
        <v>1608</v>
      </c>
      <c r="D349" s="299" t="s">
        <v>1493</v>
      </c>
      <c r="E349" s="299" t="s">
        <v>1133</v>
      </c>
      <c r="F349" s="299" t="s">
        <v>1609</v>
      </c>
      <c r="G349" s="302">
        <v>117668</v>
      </c>
      <c r="H349" s="93"/>
      <c r="I349" s="132"/>
      <c r="J349" s="200"/>
      <c r="K349" s="200"/>
    </row>
    <row r="350" spans="1:11" ht="24" x14ac:dyDescent="0.25">
      <c r="A350" s="532"/>
      <c r="B350" s="528"/>
      <c r="C350" s="527" t="s">
        <v>1610</v>
      </c>
      <c r="D350" s="528" t="s">
        <v>1611</v>
      </c>
      <c r="E350" s="528" t="s">
        <v>1133</v>
      </c>
      <c r="F350" s="299" t="s">
        <v>1612</v>
      </c>
      <c r="G350" s="302">
        <v>117668</v>
      </c>
      <c r="H350" s="93"/>
      <c r="I350" s="132"/>
      <c r="J350" s="200"/>
      <c r="K350" s="200"/>
    </row>
    <row r="351" spans="1:11" ht="24" x14ac:dyDescent="0.25">
      <c r="A351" s="532"/>
      <c r="B351" s="528"/>
      <c r="C351" s="527"/>
      <c r="D351" s="528"/>
      <c r="E351" s="528"/>
      <c r="F351" s="299" t="s">
        <v>1613</v>
      </c>
      <c r="G351" s="302">
        <v>117668</v>
      </c>
      <c r="H351" s="93"/>
      <c r="I351" s="132"/>
      <c r="J351" s="200"/>
      <c r="K351" s="200"/>
    </row>
    <row r="352" spans="1:11" ht="24" x14ac:dyDescent="0.25">
      <c r="A352" s="532"/>
      <c r="B352" s="528"/>
      <c r="C352" s="527"/>
      <c r="D352" s="528"/>
      <c r="E352" s="528"/>
      <c r="F352" s="299" t="s">
        <v>1614</v>
      </c>
      <c r="G352" s="302">
        <v>117668</v>
      </c>
      <c r="H352" s="93"/>
      <c r="I352" s="132"/>
      <c r="J352" s="200"/>
      <c r="K352" s="200"/>
    </row>
    <row r="353" spans="1:11" ht="24" x14ac:dyDescent="0.25">
      <c r="A353" s="532"/>
      <c r="B353" s="528"/>
      <c r="C353" s="527"/>
      <c r="D353" s="528"/>
      <c r="E353" s="528"/>
      <c r="F353" s="299" t="s">
        <v>1615</v>
      </c>
      <c r="G353" s="302">
        <v>117668</v>
      </c>
      <c r="H353" s="93"/>
      <c r="I353" s="132"/>
      <c r="J353" s="200"/>
      <c r="K353" s="200"/>
    </row>
    <row r="354" spans="1:11" ht="48" x14ac:dyDescent="0.25">
      <c r="A354" s="532"/>
      <c r="B354" s="528"/>
      <c r="C354" s="527" t="s">
        <v>1616</v>
      </c>
      <c r="D354" s="528" t="s">
        <v>1617</v>
      </c>
      <c r="E354" s="528" t="s">
        <v>1133</v>
      </c>
      <c r="F354" s="299" t="s">
        <v>1618</v>
      </c>
      <c r="G354" s="302">
        <v>117668</v>
      </c>
      <c r="H354" s="93"/>
      <c r="I354" s="132"/>
      <c r="J354" s="200"/>
      <c r="K354" s="200"/>
    </row>
    <row r="355" spans="1:11" ht="24" x14ac:dyDescent="0.25">
      <c r="A355" s="532"/>
      <c r="B355" s="528"/>
      <c r="C355" s="527"/>
      <c r="D355" s="528"/>
      <c r="E355" s="528"/>
      <c r="F355" s="299" t="s">
        <v>1619</v>
      </c>
      <c r="G355" s="302">
        <v>117668</v>
      </c>
      <c r="H355" s="93"/>
      <c r="I355" s="132"/>
      <c r="J355" s="200"/>
      <c r="K355" s="200"/>
    </row>
    <row r="356" spans="1:11" ht="36" x14ac:dyDescent="0.25">
      <c r="A356" s="532"/>
      <c r="B356" s="528"/>
      <c r="C356" s="527"/>
      <c r="D356" s="528"/>
      <c r="E356" s="528"/>
      <c r="F356" s="299" t="s">
        <v>1620</v>
      </c>
      <c r="G356" s="302">
        <v>117668</v>
      </c>
      <c r="H356" s="93"/>
      <c r="I356" s="132"/>
      <c r="J356" s="200"/>
      <c r="K356" s="200"/>
    </row>
    <row r="357" spans="1:11" ht="36" x14ac:dyDescent="0.25">
      <c r="A357" s="532"/>
      <c r="B357" s="528"/>
      <c r="C357" s="527"/>
      <c r="D357" s="528"/>
      <c r="E357" s="528"/>
      <c r="F357" s="299" t="s">
        <v>1621</v>
      </c>
      <c r="G357" s="302">
        <v>117668</v>
      </c>
      <c r="H357" s="93"/>
      <c r="I357" s="132"/>
      <c r="J357" s="200"/>
      <c r="K357" s="200"/>
    </row>
    <row r="358" spans="1:11" ht="36" x14ac:dyDescent="0.25">
      <c r="A358" s="532"/>
      <c r="B358" s="528"/>
      <c r="C358" s="527"/>
      <c r="D358" s="528"/>
      <c r="E358" s="528"/>
      <c r="F358" s="299" t="s">
        <v>1622</v>
      </c>
      <c r="G358" s="302">
        <v>117668</v>
      </c>
      <c r="H358" s="93"/>
      <c r="I358" s="132"/>
      <c r="J358" s="200"/>
      <c r="K358" s="200"/>
    </row>
    <row r="359" spans="1:11" ht="72" x14ac:dyDescent="0.25">
      <c r="A359" s="532"/>
      <c r="B359" s="528"/>
      <c r="C359" s="527" t="s">
        <v>1623</v>
      </c>
      <c r="D359" s="299" t="s">
        <v>1624</v>
      </c>
      <c r="E359" s="299" t="s">
        <v>1133</v>
      </c>
      <c r="F359" s="299" t="s">
        <v>1625</v>
      </c>
      <c r="G359" s="302">
        <v>117668</v>
      </c>
      <c r="H359" s="93"/>
      <c r="I359" s="132"/>
      <c r="J359" s="200"/>
      <c r="K359" s="200"/>
    </row>
    <row r="360" spans="1:11" ht="60" x14ac:dyDescent="0.25">
      <c r="A360" s="532"/>
      <c r="B360" s="528"/>
      <c r="C360" s="527"/>
      <c r="D360" s="299" t="s">
        <v>1626</v>
      </c>
      <c r="E360" s="299" t="s">
        <v>1133</v>
      </c>
      <c r="F360" s="299" t="s">
        <v>1627</v>
      </c>
      <c r="G360" s="302">
        <v>117668</v>
      </c>
      <c r="H360" s="93"/>
      <c r="I360" s="132"/>
      <c r="J360" s="200"/>
      <c r="K360" s="200"/>
    </row>
    <row r="361" spans="1:11" ht="120" x14ac:dyDescent="0.25">
      <c r="A361" s="532"/>
      <c r="B361" s="528"/>
      <c r="C361" s="300" t="s">
        <v>1628</v>
      </c>
      <c r="D361" s="299" t="s">
        <v>1629</v>
      </c>
      <c r="E361" s="299" t="s">
        <v>1133</v>
      </c>
      <c r="F361" s="299" t="s">
        <v>1630</v>
      </c>
      <c r="G361" s="302">
        <v>117668</v>
      </c>
      <c r="H361" s="93"/>
      <c r="I361" s="132"/>
      <c r="J361" s="200"/>
      <c r="K361" s="200"/>
    </row>
    <row r="362" spans="1:11" ht="48" x14ac:dyDescent="0.25">
      <c r="A362" s="532"/>
      <c r="B362" s="528"/>
      <c r="C362" s="527" t="s">
        <v>1631</v>
      </c>
      <c r="D362" s="528" t="s">
        <v>1632</v>
      </c>
      <c r="E362" s="528" t="s">
        <v>1133</v>
      </c>
      <c r="F362" s="299" t="s">
        <v>1633</v>
      </c>
      <c r="G362" s="302">
        <v>117668</v>
      </c>
      <c r="H362" s="93"/>
      <c r="I362" s="132"/>
      <c r="J362" s="200"/>
      <c r="K362" s="200"/>
    </row>
    <row r="363" spans="1:11" ht="72" x14ac:dyDescent="0.25">
      <c r="A363" s="532"/>
      <c r="B363" s="528"/>
      <c r="C363" s="527"/>
      <c r="D363" s="528"/>
      <c r="E363" s="528"/>
      <c r="F363" s="299" t="s">
        <v>1634</v>
      </c>
      <c r="G363" s="302">
        <v>117668</v>
      </c>
      <c r="H363" s="93"/>
      <c r="I363" s="132"/>
      <c r="J363" s="200"/>
      <c r="K363" s="200"/>
    </row>
    <row r="364" spans="1:11" ht="48" x14ac:dyDescent="0.25">
      <c r="A364" s="532"/>
      <c r="B364" s="528"/>
      <c r="C364" s="527"/>
      <c r="D364" s="528"/>
      <c r="E364" s="528"/>
      <c r="F364" s="299" t="s">
        <v>1635</v>
      </c>
      <c r="G364" s="302">
        <v>117668</v>
      </c>
      <c r="H364" s="93"/>
      <c r="I364" s="132"/>
      <c r="J364" s="200"/>
      <c r="K364" s="200"/>
    </row>
    <row r="365" spans="1:11" ht="24" x14ac:dyDescent="0.25">
      <c r="A365" s="532"/>
      <c r="B365" s="528"/>
      <c r="C365" s="527"/>
      <c r="D365" s="528"/>
      <c r="E365" s="528"/>
      <c r="F365" s="299" t="s">
        <v>1636</v>
      </c>
      <c r="G365" s="302">
        <v>117668</v>
      </c>
      <c r="H365" s="93"/>
      <c r="I365" s="132"/>
      <c r="J365" s="200"/>
      <c r="K365" s="200"/>
    </row>
    <row r="366" spans="1:11" ht="36" x14ac:dyDescent="0.25">
      <c r="A366" s="532"/>
      <c r="B366" s="528"/>
      <c r="C366" s="300" t="s">
        <v>531</v>
      </c>
      <c r="D366" s="299" t="s">
        <v>1637</v>
      </c>
      <c r="E366" s="299" t="s">
        <v>1133</v>
      </c>
      <c r="F366" s="299" t="s">
        <v>1638</v>
      </c>
      <c r="G366" s="302">
        <v>117668</v>
      </c>
      <c r="H366" s="93"/>
      <c r="I366" s="132"/>
      <c r="J366" s="200"/>
      <c r="K366" s="200"/>
    </row>
    <row r="367" spans="1:11" ht="36" x14ac:dyDescent="0.25">
      <c r="A367" s="532"/>
      <c r="B367" s="528"/>
      <c r="C367" s="527" t="s">
        <v>532</v>
      </c>
      <c r="D367" s="528" t="s">
        <v>1639</v>
      </c>
      <c r="E367" s="528" t="s">
        <v>1133</v>
      </c>
      <c r="F367" s="299" t="s">
        <v>1640</v>
      </c>
      <c r="G367" s="302">
        <v>117668</v>
      </c>
      <c r="H367" s="93"/>
      <c r="I367" s="132"/>
      <c r="J367" s="200"/>
      <c r="K367" s="200"/>
    </row>
    <row r="368" spans="1:11" ht="15" x14ac:dyDescent="0.25">
      <c r="A368" s="532"/>
      <c r="B368" s="528"/>
      <c r="C368" s="527"/>
      <c r="D368" s="528"/>
      <c r="E368" s="528"/>
      <c r="F368" s="299" t="s">
        <v>1641</v>
      </c>
      <c r="G368" s="302">
        <v>117668</v>
      </c>
      <c r="H368" s="93"/>
      <c r="I368" s="132"/>
      <c r="J368" s="200"/>
      <c r="K368" s="200"/>
    </row>
    <row r="369" spans="1:11" ht="24" x14ac:dyDescent="0.25">
      <c r="A369" s="532"/>
      <c r="B369" s="528"/>
      <c r="C369" s="527"/>
      <c r="D369" s="528"/>
      <c r="E369" s="528"/>
      <c r="F369" s="299" t="s">
        <v>1642</v>
      </c>
      <c r="G369" s="302">
        <v>117668</v>
      </c>
      <c r="H369" s="93"/>
      <c r="I369" s="132"/>
      <c r="J369" s="200"/>
      <c r="K369" s="200"/>
    </row>
    <row r="370" spans="1:11" ht="36" x14ac:dyDescent="0.25">
      <c r="A370" s="532"/>
      <c r="B370" s="528"/>
      <c r="C370" s="527" t="s">
        <v>533</v>
      </c>
      <c r="D370" s="528" t="s">
        <v>1643</v>
      </c>
      <c r="E370" s="528" t="s">
        <v>1133</v>
      </c>
      <c r="F370" s="299" t="s">
        <v>1644</v>
      </c>
      <c r="G370" s="302">
        <v>117668</v>
      </c>
      <c r="H370" s="93"/>
      <c r="I370" s="132"/>
      <c r="J370" s="200"/>
      <c r="K370" s="200"/>
    </row>
    <row r="371" spans="1:11" ht="60" x14ac:dyDescent="0.25">
      <c r="A371" s="532"/>
      <c r="B371" s="528"/>
      <c r="C371" s="527"/>
      <c r="D371" s="528"/>
      <c r="E371" s="528"/>
      <c r="F371" s="299" t="s">
        <v>1645</v>
      </c>
      <c r="G371" s="302">
        <v>117668</v>
      </c>
      <c r="H371" s="93"/>
      <c r="I371" s="132"/>
      <c r="J371" s="200"/>
      <c r="K371" s="200"/>
    </row>
    <row r="372" spans="1:11" ht="60" x14ac:dyDescent="0.25">
      <c r="A372" s="532"/>
      <c r="B372" s="528"/>
      <c r="C372" s="527"/>
      <c r="D372" s="528"/>
      <c r="E372" s="528"/>
      <c r="F372" s="299" t="s">
        <v>1646</v>
      </c>
      <c r="G372" s="302">
        <v>117668</v>
      </c>
      <c r="H372" s="93"/>
      <c r="I372" s="132"/>
      <c r="J372" s="200"/>
      <c r="K372" s="200"/>
    </row>
    <row r="373" spans="1:11" ht="36" x14ac:dyDescent="0.25">
      <c r="A373" s="532"/>
      <c r="B373" s="528"/>
      <c r="C373" s="527"/>
      <c r="D373" s="528"/>
      <c r="E373" s="528"/>
      <c r="F373" s="299" t="s">
        <v>1647</v>
      </c>
      <c r="G373" s="302">
        <v>117668</v>
      </c>
      <c r="H373" s="93"/>
      <c r="I373" s="132"/>
      <c r="J373" s="200"/>
      <c r="K373" s="200"/>
    </row>
    <row r="374" spans="1:11" ht="24" x14ac:dyDescent="0.25">
      <c r="A374" s="532"/>
      <c r="B374" s="528"/>
      <c r="C374" s="527"/>
      <c r="D374" s="528"/>
      <c r="E374" s="528"/>
      <c r="F374" s="299" t="s">
        <v>1648</v>
      </c>
      <c r="G374" s="302">
        <v>117668</v>
      </c>
      <c r="H374" s="93"/>
      <c r="I374" s="132"/>
      <c r="J374" s="200"/>
      <c r="K374" s="200"/>
    </row>
    <row r="375" spans="1:11" ht="15" x14ac:dyDescent="0.25">
      <c r="A375" s="532"/>
      <c r="B375" s="528"/>
      <c r="C375" s="527" t="s">
        <v>1649</v>
      </c>
      <c r="D375" s="528" t="s">
        <v>1650</v>
      </c>
      <c r="E375" s="528" t="s">
        <v>1133</v>
      </c>
      <c r="F375" s="299" t="s">
        <v>1651</v>
      </c>
      <c r="G375" s="302">
        <v>117668</v>
      </c>
      <c r="H375" s="93"/>
      <c r="I375" s="132"/>
      <c r="J375" s="200"/>
      <c r="K375" s="200"/>
    </row>
    <row r="376" spans="1:11" ht="24" x14ac:dyDescent="0.25">
      <c r="A376" s="532"/>
      <c r="B376" s="528"/>
      <c r="C376" s="527"/>
      <c r="D376" s="528"/>
      <c r="E376" s="528"/>
      <c r="F376" s="299" t="s">
        <v>1652</v>
      </c>
      <c r="G376" s="302">
        <v>117668</v>
      </c>
      <c r="H376" s="93"/>
      <c r="I376" s="132"/>
      <c r="J376" s="200"/>
      <c r="K376" s="200"/>
    </row>
    <row r="377" spans="1:11" ht="36" x14ac:dyDescent="0.25">
      <c r="A377" s="532"/>
      <c r="B377" s="528"/>
      <c r="C377" s="300" t="s">
        <v>1477</v>
      </c>
      <c r="D377" s="299" t="s">
        <v>1653</v>
      </c>
      <c r="E377" s="299" t="s">
        <v>1133</v>
      </c>
      <c r="F377" s="299" t="s">
        <v>1654</v>
      </c>
      <c r="G377" s="302">
        <v>117668</v>
      </c>
      <c r="H377" s="93"/>
      <c r="I377" s="132"/>
      <c r="J377" s="200"/>
      <c r="K377" s="200"/>
    </row>
    <row r="378" spans="1:11" ht="60" x14ac:dyDescent="0.25">
      <c r="A378" s="532"/>
      <c r="B378" s="528"/>
      <c r="C378" s="300" t="s">
        <v>535</v>
      </c>
      <c r="D378" s="299" t="s">
        <v>1655</v>
      </c>
      <c r="E378" s="299" t="s">
        <v>1133</v>
      </c>
      <c r="F378" s="299" t="s">
        <v>1656</v>
      </c>
      <c r="G378" s="302">
        <v>117668</v>
      </c>
      <c r="H378" s="93"/>
      <c r="I378" s="132"/>
      <c r="J378" s="200"/>
      <c r="K378" s="200"/>
    </row>
    <row r="379" spans="1:11" ht="24" x14ac:dyDescent="0.25">
      <c r="A379" s="532"/>
      <c r="B379" s="528"/>
      <c r="C379" s="300" t="s">
        <v>1474</v>
      </c>
      <c r="D379" s="299" t="s">
        <v>1657</v>
      </c>
      <c r="E379" s="299" t="s">
        <v>1133</v>
      </c>
      <c r="F379" s="299" t="s">
        <v>1658</v>
      </c>
      <c r="G379" s="302">
        <v>117668</v>
      </c>
      <c r="H379" s="93"/>
      <c r="I379" s="132"/>
      <c r="J379" s="200"/>
      <c r="K379" s="200"/>
    </row>
    <row r="380" spans="1:11" ht="36" x14ac:dyDescent="0.25">
      <c r="A380" s="532"/>
      <c r="B380" s="528"/>
      <c r="C380" s="527" t="s">
        <v>1480</v>
      </c>
      <c r="D380" s="299" t="s">
        <v>1659</v>
      </c>
      <c r="E380" s="299" t="s">
        <v>1133</v>
      </c>
      <c r="F380" s="299" t="s">
        <v>1660</v>
      </c>
      <c r="G380" s="302">
        <v>117668</v>
      </c>
      <c r="H380" s="93"/>
      <c r="I380" s="132"/>
      <c r="J380" s="200"/>
      <c r="K380" s="200"/>
    </row>
    <row r="381" spans="1:11" ht="24" x14ac:dyDescent="0.25">
      <c r="A381" s="532"/>
      <c r="B381" s="528"/>
      <c r="C381" s="527"/>
      <c r="D381" s="528" t="s">
        <v>1661</v>
      </c>
      <c r="E381" s="528" t="s">
        <v>1133</v>
      </c>
      <c r="F381" s="299" t="s">
        <v>1662</v>
      </c>
      <c r="G381" s="302">
        <v>117668</v>
      </c>
      <c r="H381" s="93"/>
      <c r="I381" s="132"/>
      <c r="J381" s="200"/>
      <c r="K381" s="200"/>
    </row>
    <row r="382" spans="1:11" ht="36" x14ac:dyDescent="0.25">
      <c r="A382" s="532"/>
      <c r="B382" s="528"/>
      <c r="C382" s="527"/>
      <c r="D382" s="528"/>
      <c r="E382" s="528"/>
      <c r="F382" s="299" t="s">
        <v>1663</v>
      </c>
      <c r="G382" s="302">
        <v>117668</v>
      </c>
      <c r="H382" s="93"/>
      <c r="I382" s="132"/>
      <c r="J382" s="200"/>
      <c r="K382" s="200"/>
    </row>
    <row r="383" spans="1:11" ht="24" x14ac:dyDescent="0.25">
      <c r="A383" s="532"/>
      <c r="B383" s="528"/>
      <c r="C383" s="527" t="s">
        <v>1484</v>
      </c>
      <c r="D383" s="528" t="s">
        <v>1664</v>
      </c>
      <c r="E383" s="528" t="s">
        <v>1133</v>
      </c>
      <c r="F383" s="299" t="s">
        <v>1665</v>
      </c>
      <c r="G383" s="302">
        <v>117668</v>
      </c>
      <c r="H383" s="93"/>
      <c r="I383" s="132"/>
      <c r="J383" s="200"/>
      <c r="K383" s="200"/>
    </row>
    <row r="384" spans="1:11" ht="36" x14ac:dyDescent="0.25">
      <c r="A384" s="532"/>
      <c r="B384" s="528"/>
      <c r="C384" s="527"/>
      <c r="D384" s="528"/>
      <c r="E384" s="528"/>
      <c r="F384" s="299" t="s">
        <v>1666</v>
      </c>
      <c r="G384" s="302">
        <v>117668</v>
      </c>
      <c r="H384" s="93"/>
      <c r="I384" s="132"/>
      <c r="J384" s="200"/>
      <c r="K384" s="200"/>
    </row>
    <row r="385" spans="1:11" ht="48" x14ac:dyDescent="0.25">
      <c r="A385" s="532"/>
      <c r="B385" s="528"/>
      <c r="C385" s="527"/>
      <c r="D385" s="528"/>
      <c r="E385" s="528"/>
      <c r="F385" s="299" t="s">
        <v>1667</v>
      </c>
      <c r="G385" s="302">
        <v>117668</v>
      </c>
      <c r="H385" s="93"/>
      <c r="I385" s="132"/>
      <c r="J385" s="200"/>
      <c r="K385" s="200"/>
    </row>
    <row r="386" spans="1:11" ht="48" x14ac:dyDescent="0.25">
      <c r="A386" s="532"/>
      <c r="B386" s="528"/>
      <c r="C386" s="527" t="s">
        <v>1668</v>
      </c>
      <c r="D386" s="299" t="s">
        <v>1669</v>
      </c>
      <c r="E386" s="299" t="s">
        <v>1133</v>
      </c>
      <c r="F386" s="299" t="s">
        <v>1670</v>
      </c>
      <c r="G386" s="302">
        <v>117668</v>
      </c>
      <c r="H386" s="93"/>
      <c r="I386" s="132"/>
      <c r="J386" s="200"/>
      <c r="K386" s="200"/>
    </row>
    <row r="387" spans="1:11" ht="48" x14ac:dyDescent="0.25">
      <c r="A387" s="532"/>
      <c r="B387" s="528"/>
      <c r="C387" s="527"/>
      <c r="D387" s="299" t="s">
        <v>1671</v>
      </c>
      <c r="E387" s="299" t="s">
        <v>1133</v>
      </c>
      <c r="F387" s="299" t="s">
        <v>1672</v>
      </c>
      <c r="G387" s="302">
        <v>117668</v>
      </c>
      <c r="H387" s="93"/>
      <c r="I387" s="132"/>
      <c r="J387" s="200"/>
      <c r="K387" s="200"/>
    </row>
    <row r="388" spans="1:11" ht="48" x14ac:dyDescent="0.25">
      <c r="A388" s="532"/>
      <c r="B388" s="528"/>
      <c r="C388" s="527" t="s">
        <v>1488</v>
      </c>
      <c r="D388" s="528" t="s">
        <v>1489</v>
      </c>
      <c r="E388" s="528" t="s">
        <v>1133</v>
      </c>
      <c r="F388" s="299" t="s">
        <v>1673</v>
      </c>
      <c r="G388" s="302">
        <v>117668</v>
      </c>
      <c r="H388" s="93"/>
      <c r="I388" s="132"/>
      <c r="J388" s="200"/>
      <c r="K388" s="200"/>
    </row>
    <row r="389" spans="1:11" ht="36" x14ac:dyDescent="0.25">
      <c r="A389" s="532"/>
      <c r="B389" s="528"/>
      <c r="C389" s="527"/>
      <c r="D389" s="528"/>
      <c r="E389" s="528"/>
      <c r="F389" s="299" t="s">
        <v>1674</v>
      </c>
      <c r="G389" s="302">
        <v>117668</v>
      </c>
      <c r="H389" s="93"/>
      <c r="I389" s="132"/>
      <c r="J389" s="200"/>
      <c r="K389" s="200"/>
    </row>
    <row r="390" spans="1:11" ht="24" x14ac:dyDescent="0.25">
      <c r="A390" s="530"/>
      <c r="B390" s="528"/>
      <c r="C390" s="527"/>
      <c r="D390" s="528"/>
      <c r="E390" s="528"/>
      <c r="F390" s="299" t="s">
        <v>1675</v>
      </c>
      <c r="G390" s="302">
        <v>117668</v>
      </c>
      <c r="H390" s="93"/>
      <c r="I390" s="132"/>
      <c r="J390" s="200"/>
      <c r="K390" s="200"/>
    </row>
    <row r="391" spans="1:11" ht="36" x14ac:dyDescent="0.25">
      <c r="A391" s="529" t="s">
        <v>1676</v>
      </c>
      <c r="B391" s="528" t="s">
        <v>590</v>
      </c>
      <c r="C391" s="300" t="s">
        <v>1677</v>
      </c>
      <c r="D391" s="299" t="s">
        <v>1678</v>
      </c>
      <c r="E391" s="299" t="s">
        <v>1223</v>
      </c>
      <c r="F391" s="299" t="s">
        <v>1679</v>
      </c>
      <c r="G391" s="302">
        <v>117668</v>
      </c>
      <c r="H391" s="93"/>
      <c r="I391" s="132"/>
      <c r="J391" s="200"/>
      <c r="K391" s="200"/>
    </row>
    <row r="392" spans="1:11" ht="36" x14ac:dyDescent="0.25">
      <c r="A392" s="532"/>
      <c r="B392" s="528"/>
      <c r="C392" s="527" t="s">
        <v>1631</v>
      </c>
      <c r="D392" s="528" t="s">
        <v>1680</v>
      </c>
      <c r="E392" s="528" t="s">
        <v>1223</v>
      </c>
      <c r="F392" s="299" t="s">
        <v>1681</v>
      </c>
      <c r="G392" s="302">
        <v>117668</v>
      </c>
      <c r="H392" s="93"/>
      <c r="I392" s="132"/>
      <c r="J392" s="200"/>
      <c r="K392" s="200"/>
    </row>
    <row r="393" spans="1:11" ht="36" x14ac:dyDescent="0.25">
      <c r="A393" s="530"/>
      <c r="B393" s="528"/>
      <c r="C393" s="527"/>
      <c r="D393" s="528"/>
      <c r="E393" s="528"/>
      <c r="F393" s="299" t="s">
        <v>1679</v>
      </c>
      <c r="G393" s="302">
        <v>117668</v>
      </c>
      <c r="H393" s="93"/>
      <c r="I393" s="132"/>
      <c r="J393" s="200"/>
      <c r="K393" s="200"/>
    </row>
    <row r="394" spans="1:11" ht="120" x14ac:dyDescent="0.25">
      <c r="A394" s="527" t="s">
        <v>1682</v>
      </c>
      <c r="B394" s="528" t="s">
        <v>593</v>
      </c>
      <c r="C394" s="300" t="s">
        <v>1683</v>
      </c>
      <c r="D394" s="299" t="s">
        <v>1684</v>
      </c>
      <c r="E394" s="299" t="s">
        <v>1187</v>
      </c>
      <c r="F394" s="299" t="s">
        <v>1685</v>
      </c>
      <c r="G394" s="302">
        <v>89493</v>
      </c>
      <c r="H394" s="93"/>
      <c r="I394" s="132"/>
      <c r="J394" s="200"/>
      <c r="K394" s="200"/>
    </row>
    <row r="395" spans="1:11" ht="156" x14ac:dyDescent="0.25">
      <c r="A395" s="527"/>
      <c r="B395" s="528"/>
      <c r="C395" s="300" t="s">
        <v>526</v>
      </c>
      <c r="D395" s="299" t="s">
        <v>1686</v>
      </c>
      <c r="E395" s="299" t="s">
        <v>1187</v>
      </c>
      <c r="F395" s="299" t="s">
        <v>1687</v>
      </c>
      <c r="G395" s="302">
        <v>89493</v>
      </c>
      <c r="H395" s="93"/>
      <c r="I395" s="132"/>
      <c r="J395" s="200"/>
      <c r="K395" s="200"/>
    </row>
    <row r="396" spans="1:11" ht="36" x14ac:dyDescent="0.25">
      <c r="A396" s="527"/>
      <c r="B396" s="528"/>
      <c r="C396" s="300" t="s">
        <v>1688</v>
      </c>
      <c r="D396" s="299" t="s">
        <v>1689</v>
      </c>
      <c r="E396" s="299" t="s">
        <v>1187</v>
      </c>
      <c r="F396" s="299" t="s">
        <v>1690</v>
      </c>
      <c r="G396" s="302">
        <v>89493</v>
      </c>
      <c r="H396" s="93"/>
      <c r="I396" s="132"/>
      <c r="J396" s="200"/>
      <c r="K396" s="200"/>
    </row>
    <row r="397" spans="1:11" s="131" customFormat="1" ht="108" x14ac:dyDescent="0.25">
      <c r="A397" s="527"/>
      <c r="B397" s="528"/>
      <c r="C397" s="300" t="s">
        <v>1691</v>
      </c>
      <c r="D397" s="299" t="s">
        <v>1692</v>
      </c>
      <c r="E397" s="299" t="s">
        <v>1187</v>
      </c>
      <c r="F397" s="299" t="s">
        <v>1693</v>
      </c>
      <c r="G397" s="302">
        <v>89493</v>
      </c>
      <c r="H397" s="93"/>
      <c r="I397" s="132"/>
      <c r="J397" s="200"/>
      <c r="K397" s="200"/>
    </row>
    <row r="398" spans="1:11" ht="120" x14ac:dyDescent="0.25">
      <c r="A398" s="527"/>
      <c r="B398" s="528"/>
      <c r="C398" s="300" t="s">
        <v>594</v>
      </c>
      <c r="D398" s="299" t="s">
        <v>1694</v>
      </c>
      <c r="E398" s="299" t="s">
        <v>1187</v>
      </c>
      <c r="F398" s="299" t="s">
        <v>1695</v>
      </c>
      <c r="G398" s="302">
        <v>89493</v>
      </c>
      <c r="H398" s="93"/>
      <c r="I398" s="132"/>
      <c r="J398" s="200"/>
      <c r="K398" s="200"/>
    </row>
    <row r="399" spans="1:11" ht="60" x14ac:dyDescent="0.25">
      <c r="A399" s="527"/>
      <c r="B399" s="528"/>
      <c r="C399" s="300" t="s">
        <v>535</v>
      </c>
      <c r="D399" s="299" t="s">
        <v>1696</v>
      </c>
      <c r="E399" s="299" t="s">
        <v>1187</v>
      </c>
      <c r="F399" s="299" t="s">
        <v>1697</v>
      </c>
      <c r="G399" s="302">
        <v>89493</v>
      </c>
      <c r="H399" s="93"/>
      <c r="I399" s="132"/>
      <c r="J399" s="200"/>
      <c r="K399" s="200"/>
    </row>
    <row r="400" spans="1:11" ht="408" x14ac:dyDescent="0.25">
      <c r="A400" s="300" t="s">
        <v>1698</v>
      </c>
      <c r="B400" s="299" t="s">
        <v>595</v>
      </c>
      <c r="C400" s="300" t="s">
        <v>1699</v>
      </c>
      <c r="D400" s="299" t="s">
        <v>1700</v>
      </c>
      <c r="E400" s="299" t="s">
        <v>1187</v>
      </c>
      <c r="F400" s="299" t="s">
        <v>1701</v>
      </c>
      <c r="G400" s="302">
        <v>123869</v>
      </c>
      <c r="H400" s="93"/>
      <c r="I400" s="132"/>
      <c r="J400" s="200"/>
      <c r="K400" s="200"/>
    </row>
    <row r="401" spans="1:11" ht="14.25" x14ac:dyDescent="0.2">
      <c r="A401" s="531" t="s">
        <v>1702</v>
      </c>
      <c r="B401" s="531"/>
      <c r="C401" s="531"/>
      <c r="D401" s="531"/>
      <c r="E401" s="531"/>
      <c r="F401" s="531"/>
      <c r="G401" s="531"/>
      <c r="H401" s="301">
        <f>SUM(H402:H417)</f>
        <v>0</v>
      </c>
      <c r="I401" s="301">
        <f t="shared" ref="I401:K401" si="11">SUM(I402:I417)</f>
        <v>0</v>
      </c>
      <c r="J401" s="301">
        <f t="shared" si="11"/>
        <v>0</v>
      </c>
      <c r="K401" s="301">
        <f t="shared" si="11"/>
        <v>0</v>
      </c>
    </row>
    <row r="402" spans="1:11" ht="84" x14ac:dyDescent="0.25">
      <c r="A402" s="527" t="s">
        <v>1703</v>
      </c>
      <c r="B402" s="528" t="s">
        <v>596</v>
      </c>
      <c r="C402" s="527" t="s">
        <v>1704</v>
      </c>
      <c r="D402" s="528" t="s">
        <v>1705</v>
      </c>
      <c r="E402" s="528" t="s">
        <v>1133</v>
      </c>
      <c r="F402" s="299" t="s">
        <v>1706</v>
      </c>
      <c r="G402" s="302">
        <v>105185</v>
      </c>
      <c r="H402" s="93"/>
      <c r="I402" s="132"/>
      <c r="J402" s="200"/>
      <c r="K402" s="200"/>
    </row>
    <row r="403" spans="1:11" ht="84" x14ac:dyDescent="0.25">
      <c r="A403" s="527"/>
      <c r="B403" s="528"/>
      <c r="C403" s="527"/>
      <c r="D403" s="528"/>
      <c r="E403" s="528"/>
      <c r="F403" s="299" t="s">
        <v>1707</v>
      </c>
      <c r="G403" s="302">
        <v>105185</v>
      </c>
      <c r="H403" s="93"/>
      <c r="I403" s="132"/>
      <c r="J403" s="200"/>
      <c r="K403" s="200"/>
    </row>
    <row r="404" spans="1:11" ht="48" x14ac:dyDescent="0.25">
      <c r="A404" s="527"/>
      <c r="B404" s="528"/>
      <c r="C404" s="527"/>
      <c r="D404" s="528"/>
      <c r="E404" s="528"/>
      <c r="F404" s="299" t="s">
        <v>1708</v>
      </c>
      <c r="G404" s="302">
        <v>105185</v>
      </c>
      <c r="H404" s="93"/>
      <c r="I404" s="132"/>
      <c r="J404" s="200"/>
      <c r="K404" s="200"/>
    </row>
    <row r="405" spans="1:11" ht="36" x14ac:dyDescent="0.25">
      <c r="A405" s="527"/>
      <c r="B405" s="528"/>
      <c r="C405" s="527"/>
      <c r="D405" s="528"/>
      <c r="E405" s="528"/>
      <c r="F405" s="299" t="s">
        <v>1709</v>
      </c>
      <c r="G405" s="302">
        <v>105185</v>
      </c>
      <c r="H405" s="93"/>
      <c r="I405" s="132"/>
      <c r="J405" s="200"/>
      <c r="K405" s="200"/>
    </row>
    <row r="406" spans="1:11" ht="36" x14ac:dyDescent="0.25">
      <c r="A406" s="527"/>
      <c r="B406" s="528"/>
      <c r="C406" s="527" t="s">
        <v>602</v>
      </c>
      <c r="D406" s="528" t="s">
        <v>1710</v>
      </c>
      <c r="E406" s="528" t="s">
        <v>1133</v>
      </c>
      <c r="F406" s="299" t="s">
        <v>1711</v>
      </c>
      <c r="G406" s="302">
        <v>105185</v>
      </c>
      <c r="H406" s="93"/>
      <c r="I406" s="132"/>
      <c r="J406" s="200"/>
      <c r="K406" s="200"/>
    </row>
    <row r="407" spans="1:11" ht="60" x14ac:dyDescent="0.25">
      <c r="A407" s="527"/>
      <c r="B407" s="528"/>
      <c r="C407" s="527"/>
      <c r="D407" s="528"/>
      <c r="E407" s="528"/>
      <c r="F407" s="299" t="s">
        <v>1712</v>
      </c>
      <c r="G407" s="302">
        <v>105185</v>
      </c>
      <c r="H407" s="93"/>
      <c r="I407" s="132"/>
      <c r="J407" s="200"/>
      <c r="K407" s="200"/>
    </row>
    <row r="408" spans="1:11" ht="24" x14ac:dyDescent="0.25">
      <c r="A408" s="527"/>
      <c r="B408" s="528"/>
      <c r="C408" s="527"/>
      <c r="D408" s="528"/>
      <c r="E408" s="528"/>
      <c r="F408" s="299" t="s">
        <v>1713</v>
      </c>
      <c r="G408" s="302">
        <v>105185</v>
      </c>
      <c r="H408" s="93"/>
      <c r="I408" s="132"/>
      <c r="J408" s="200"/>
      <c r="K408" s="200"/>
    </row>
    <row r="409" spans="1:11" ht="15" x14ac:dyDescent="0.25">
      <c r="A409" s="529" t="s">
        <v>1714</v>
      </c>
      <c r="B409" s="528" t="s">
        <v>605</v>
      </c>
      <c r="C409" s="527" t="s">
        <v>1715</v>
      </c>
      <c r="D409" s="528" t="s">
        <v>1716</v>
      </c>
      <c r="E409" s="528" t="s">
        <v>1133</v>
      </c>
      <c r="F409" s="299" t="s">
        <v>1717</v>
      </c>
      <c r="G409" s="302">
        <v>62875</v>
      </c>
      <c r="H409" s="93"/>
      <c r="I409" s="132"/>
      <c r="J409" s="200"/>
      <c r="K409" s="200"/>
    </row>
    <row r="410" spans="1:11" ht="36" x14ac:dyDescent="0.25">
      <c r="A410" s="532"/>
      <c r="B410" s="528"/>
      <c r="C410" s="527"/>
      <c r="D410" s="528"/>
      <c r="E410" s="528"/>
      <c r="F410" s="299" t="s">
        <v>1718</v>
      </c>
      <c r="G410" s="302">
        <v>62875</v>
      </c>
      <c r="H410" s="93"/>
      <c r="I410" s="132"/>
      <c r="J410" s="200"/>
      <c r="K410" s="200"/>
    </row>
    <row r="411" spans="1:11" ht="60" x14ac:dyDescent="0.25">
      <c r="A411" s="530"/>
      <c r="B411" s="528"/>
      <c r="C411" s="300" t="s">
        <v>1719</v>
      </c>
      <c r="D411" s="299" t="s">
        <v>1720</v>
      </c>
      <c r="E411" s="299" t="s">
        <v>1133</v>
      </c>
      <c r="F411" s="299" t="s">
        <v>1721</v>
      </c>
      <c r="G411" s="302">
        <v>62875</v>
      </c>
      <c r="H411" s="93"/>
      <c r="I411" s="132"/>
      <c r="J411" s="200"/>
      <c r="K411" s="200"/>
    </row>
    <row r="412" spans="1:11" ht="84" x14ac:dyDescent="0.25">
      <c r="A412" s="300" t="s">
        <v>1722</v>
      </c>
      <c r="B412" s="299" t="s">
        <v>606</v>
      </c>
      <c r="C412" s="300" t="s">
        <v>607</v>
      </c>
      <c r="D412" s="299" t="s">
        <v>1723</v>
      </c>
      <c r="E412" s="299" t="s">
        <v>1133</v>
      </c>
      <c r="F412" s="299" t="s">
        <v>1724</v>
      </c>
      <c r="G412" s="302">
        <v>62875</v>
      </c>
      <c r="H412" s="93"/>
      <c r="I412" s="132"/>
      <c r="J412" s="200"/>
      <c r="K412" s="200"/>
    </row>
    <row r="413" spans="1:11" ht="36" x14ac:dyDescent="0.25">
      <c r="A413" s="529" t="s">
        <v>1725</v>
      </c>
      <c r="B413" s="528" t="s">
        <v>609</v>
      </c>
      <c r="C413" s="527" t="s">
        <v>610</v>
      </c>
      <c r="D413" s="528" t="s">
        <v>1726</v>
      </c>
      <c r="E413" s="528" t="s">
        <v>1133</v>
      </c>
      <c r="F413" s="299" t="s">
        <v>1727</v>
      </c>
      <c r="G413" s="302">
        <v>62875</v>
      </c>
      <c r="H413" s="93"/>
      <c r="I413" s="132"/>
      <c r="J413" s="200"/>
      <c r="K413" s="200"/>
    </row>
    <row r="414" spans="1:11" s="131" customFormat="1" ht="60" x14ac:dyDescent="0.25">
      <c r="A414" s="532"/>
      <c r="B414" s="528"/>
      <c r="C414" s="527"/>
      <c r="D414" s="528"/>
      <c r="E414" s="528"/>
      <c r="F414" s="299" t="s">
        <v>1728</v>
      </c>
      <c r="G414" s="302">
        <v>62875</v>
      </c>
      <c r="H414" s="93"/>
      <c r="I414" s="132"/>
      <c r="J414" s="200"/>
      <c r="K414" s="200"/>
    </row>
    <row r="415" spans="1:11" ht="36" x14ac:dyDescent="0.25">
      <c r="A415" s="532"/>
      <c r="B415" s="528"/>
      <c r="C415" s="527" t="s">
        <v>612</v>
      </c>
      <c r="D415" s="528" t="s">
        <v>1729</v>
      </c>
      <c r="E415" s="528" t="s">
        <v>1133</v>
      </c>
      <c r="F415" s="299" t="s">
        <v>1730</v>
      </c>
      <c r="G415" s="302">
        <v>62875</v>
      </c>
      <c r="H415" s="93"/>
      <c r="I415" s="132"/>
      <c r="J415" s="200"/>
      <c r="K415" s="200"/>
    </row>
    <row r="416" spans="1:11" ht="48" x14ac:dyDescent="0.25">
      <c r="A416" s="530"/>
      <c r="B416" s="528"/>
      <c r="C416" s="527"/>
      <c r="D416" s="528"/>
      <c r="E416" s="528"/>
      <c r="F416" s="299" t="s">
        <v>1731</v>
      </c>
      <c r="G416" s="302">
        <v>62875</v>
      </c>
      <c r="H416" s="93"/>
      <c r="I416" s="132"/>
      <c r="J416" s="200"/>
      <c r="K416" s="200"/>
    </row>
    <row r="417" spans="1:11" ht="96" x14ac:dyDescent="0.25">
      <c r="A417" s="300" t="s">
        <v>1732</v>
      </c>
      <c r="B417" s="299" t="s">
        <v>613</v>
      </c>
      <c r="C417" s="300" t="s">
        <v>614</v>
      </c>
      <c r="D417" s="299" t="s">
        <v>1733</v>
      </c>
      <c r="E417" s="299" t="s">
        <v>1133</v>
      </c>
      <c r="F417" s="299" t="s">
        <v>1734</v>
      </c>
      <c r="G417" s="302">
        <v>62875</v>
      </c>
      <c r="H417" s="93"/>
      <c r="I417" s="132"/>
      <c r="J417" s="200"/>
      <c r="K417" s="200"/>
    </row>
    <row r="418" spans="1:11" ht="14.25" x14ac:dyDescent="0.2">
      <c r="A418" s="531" t="s">
        <v>1735</v>
      </c>
      <c r="B418" s="531"/>
      <c r="C418" s="531"/>
      <c r="D418" s="531"/>
      <c r="E418" s="531"/>
      <c r="F418" s="531"/>
      <c r="G418" s="531"/>
      <c r="H418" s="301">
        <f>SUM(H419:H453)</f>
        <v>0</v>
      </c>
      <c r="I418" s="301">
        <f t="shared" ref="I418:K418" si="12">SUM(I419:I453)</f>
        <v>0</v>
      </c>
      <c r="J418" s="301">
        <f t="shared" si="12"/>
        <v>0</v>
      </c>
      <c r="K418" s="301">
        <f t="shared" si="12"/>
        <v>0</v>
      </c>
    </row>
    <row r="419" spans="1:11" ht="36" x14ac:dyDescent="0.25">
      <c r="A419" s="529" t="s">
        <v>1736</v>
      </c>
      <c r="B419" s="528" t="s">
        <v>1737</v>
      </c>
      <c r="C419" s="527" t="s">
        <v>1738</v>
      </c>
      <c r="D419" s="528" t="s">
        <v>1739</v>
      </c>
      <c r="E419" s="528" t="s">
        <v>1133</v>
      </c>
      <c r="F419" s="299" t="s">
        <v>1740</v>
      </c>
      <c r="G419" s="302">
        <v>65790</v>
      </c>
      <c r="H419" s="93"/>
      <c r="I419" s="132"/>
      <c r="J419" s="200"/>
      <c r="K419" s="200"/>
    </row>
    <row r="420" spans="1:11" ht="48" x14ac:dyDescent="0.25">
      <c r="A420" s="532"/>
      <c r="B420" s="528"/>
      <c r="C420" s="527"/>
      <c r="D420" s="528"/>
      <c r="E420" s="528"/>
      <c r="F420" s="299" t="s">
        <v>1741</v>
      </c>
      <c r="G420" s="302">
        <v>65790</v>
      </c>
      <c r="H420" s="93"/>
      <c r="I420" s="132"/>
      <c r="J420" s="200"/>
      <c r="K420" s="200"/>
    </row>
    <row r="421" spans="1:11" ht="36" x14ac:dyDescent="0.25">
      <c r="A421" s="532"/>
      <c r="B421" s="528"/>
      <c r="C421" s="527"/>
      <c r="D421" s="528"/>
      <c r="E421" s="528"/>
      <c r="F421" s="299" t="s">
        <v>1742</v>
      </c>
      <c r="G421" s="302">
        <v>65790</v>
      </c>
      <c r="H421" s="93"/>
      <c r="I421" s="132"/>
      <c r="J421" s="200"/>
      <c r="K421" s="200"/>
    </row>
    <row r="422" spans="1:11" ht="24" x14ac:dyDescent="0.25">
      <c r="A422" s="532"/>
      <c r="B422" s="528"/>
      <c r="C422" s="527"/>
      <c r="D422" s="528"/>
      <c r="E422" s="528"/>
      <c r="F422" s="299" t="s">
        <v>1743</v>
      </c>
      <c r="G422" s="302">
        <v>65790</v>
      </c>
      <c r="H422" s="93"/>
      <c r="I422" s="132"/>
      <c r="J422" s="200"/>
      <c r="K422" s="200"/>
    </row>
    <row r="423" spans="1:11" ht="15" x14ac:dyDescent="0.25">
      <c r="A423" s="532"/>
      <c r="B423" s="528"/>
      <c r="C423" s="527"/>
      <c r="D423" s="528"/>
      <c r="E423" s="528"/>
      <c r="F423" s="299" t="s">
        <v>1744</v>
      </c>
      <c r="G423" s="302">
        <v>65790</v>
      </c>
      <c r="H423" s="93"/>
      <c r="I423" s="132"/>
      <c r="J423" s="200"/>
      <c r="K423" s="200"/>
    </row>
    <row r="424" spans="1:11" ht="24" x14ac:dyDescent="0.25">
      <c r="A424" s="532"/>
      <c r="B424" s="528"/>
      <c r="C424" s="527"/>
      <c r="D424" s="528"/>
      <c r="E424" s="528"/>
      <c r="F424" s="299" t="s">
        <v>1745</v>
      </c>
      <c r="G424" s="302">
        <v>65790</v>
      </c>
      <c r="H424" s="93"/>
      <c r="I424" s="132"/>
      <c r="J424" s="200"/>
      <c r="K424" s="200"/>
    </row>
    <row r="425" spans="1:11" ht="15" x14ac:dyDescent="0.25">
      <c r="A425" s="532"/>
      <c r="B425" s="528"/>
      <c r="C425" s="527"/>
      <c r="D425" s="528"/>
      <c r="E425" s="528"/>
      <c r="F425" s="299" t="s">
        <v>1746</v>
      </c>
      <c r="G425" s="302">
        <v>65790</v>
      </c>
      <c r="H425" s="93"/>
      <c r="I425" s="132"/>
      <c r="J425" s="200"/>
      <c r="K425" s="200"/>
    </row>
    <row r="426" spans="1:11" ht="60" x14ac:dyDescent="0.25">
      <c r="A426" s="532"/>
      <c r="B426" s="528"/>
      <c r="C426" s="527"/>
      <c r="D426" s="528"/>
      <c r="E426" s="528"/>
      <c r="F426" s="299" t="s">
        <v>1747</v>
      </c>
      <c r="G426" s="302">
        <v>65790</v>
      </c>
      <c r="H426" s="93"/>
      <c r="I426" s="132"/>
      <c r="J426" s="200"/>
      <c r="K426" s="200"/>
    </row>
    <row r="427" spans="1:11" ht="60" x14ac:dyDescent="0.25">
      <c r="A427" s="532"/>
      <c r="B427" s="528"/>
      <c r="C427" s="527"/>
      <c r="D427" s="528"/>
      <c r="E427" s="528"/>
      <c r="F427" s="299" t="s">
        <v>1748</v>
      </c>
      <c r="G427" s="302">
        <v>65790</v>
      </c>
      <c r="H427" s="93"/>
      <c r="I427" s="132"/>
      <c r="J427" s="200"/>
      <c r="K427" s="200"/>
    </row>
    <row r="428" spans="1:11" ht="36" x14ac:dyDescent="0.25">
      <c r="A428" s="532"/>
      <c r="B428" s="528"/>
      <c r="C428" s="527"/>
      <c r="D428" s="528"/>
      <c r="E428" s="528"/>
      <c r="F428" s="299" t="s">
        <v>1749</v>
      </c>
      <c r="G428" s="302">
        <v>65790</v>
      </c>
      <c r="H428" s="93"/>
      <c r="I428" s="132"/>
      <c r="J428" s="200"/>
      <c r="K428" s="200"/>
    </row>
    <row r="429" spans="1:11" ht="48" x14ac:dyDescent="0.25">
      <c r="A429" s="532"/>
      <c r="B429" s="528"/>
      <c r="C429" s="527"/>
      <c r="D429" s="528"/>
      <c r="E429" s="528"/>
      <c r="F429" s="299" t="s">
        <v>1750</v>
      </c>
      <c r="G429" s="302">
        <v>65790</v>
      </c>
      <c r="H429" s="93"/>
      <c r="I429" s="132"/>
      <c r="J429" s="200"/>
      <c r="K429" s="200"/>
    </row>
    <row r="430" spans="1:11" ht="24" x14ac:dyDescent="0.25">
      <c r="A430" s="532"/>
      <c r="B430" s="528"/>
      <c r="C430" s="527"/>
      <c r="D430" s="528"/>
      <c r="E430" s="528"/>
      <c r="F430" s="299" t="s">
        <v>1751</v>
      </c>
      <c r="G430" s="302">
        <v>65790</v>
      </c>
      <c r="H430" s="93"/>
      <c r="I430" s="132"/>
      <c r="J430" s="200"/>
      <c r="K430" s="200"/>
    </row>
    <row r="431" spans="1:11" ht="60" x14ac:dyDescent="0.25">
      <c r="A431" s="530"/>
      <c r="B431" s="528"/>
      <c r="C431" s="527"/>
      <c r="D431" s="528"/>
      <c r="E431" s="528"/>
      <c r="F431" s="299" t="s">
        <v>1752</v>
      </c>
      <c r="G431" s="302">
        <v>65790</v>
      </c>
      <c r="H431" s="93"/>
      <c r="I431" s="132"/>
      <c r="J431" s="200"/>
      <c r="K431" s="200"/>
    </row>
    <row r="432" spans="1:11" ht="36" x14ac:dyDescent="0.25">
      <c r="A432" s="529" t="s">
        <v>1753</v>
      </c>
      <c r="B432" s="528" t="s">
        <v>1754</v>
      </c>
      <c r="C432" s="527" t="s">
        <v>620</v>
      </c>
      <c r="D432" s="528" t="s">
        <v>1755</v>
      </c>
      <c r="E432" s="528" t="s">
        <v>1133</v>
      </c>
      <c r="F432" s="299" t="s">
        <v>1756</v>
      </c>
      <c r="G432" s="302">
        <v>65790</v>
      </c>
      <c r="H432" s="93"/>
      <c r="I432" s="132"/>
      <c r="J432" s="200"/>
      <c r="K432" s="200"/>
    </row>
    <row r="433" spans="1:11" ht="48" x14ac:dyDescent="0.25">
      <c r="A433" s="532"/>
      <c r="B433" s="528"/>
      <c r="C433" s="527"/>
      <c r="D433" s="528"/>
      <c r="E433" s="528"/>
      <c r="F433" s="299" t="s">
        <v>1757</v>
      </c>
      <c r="G433" s="302">
        <v>65790</v>
      </c>
      <c r="H433" s="93"/>
      <c r="I433" s="132"/>
      <c r="J433" s="200"/>
      <c r="K433" s="200"/>
    </row>
    <row r="434" spans="1:11" ht="48" x14ac:dyDescent="0.25">
      <c r="A434" s="530"/>
      <c r="B434" s="528"/>
      <c r="C434" s="527"/>
      <c r="D434" s="528"/>
      <c r="E434" s="528"/>
      <c r="F434" s="299" t="s">
        <v>1758</v>
      </c>
      <c r="G434" s="302">
        <v>65790</v>
      </c>
      <c r="H434" s="93"/>
      <c r="I434" s="132"/>
      <c r="J434" s="200"/>
      <c r="K434" s="200"/>
    </row>
    <row r="435" spans="1:11" ht="24" x14ac:dyDescent="0.25">
      <c r="A435" s="529" t="s">
        <v>1759</v>
      </c>
      <c r="B435" s="528" t="s">
        <v>624</v>
      </c>
      <c r="C435" s="527" t="s">
        <v>625</v>
      </c>
      <c r="D435" s="535" t="s">
        <v>1760</v>
      </c>
      <c r="E435" s="528" t="s">
        <v>1133</v>
      </c>
      <c r="F435" s="299" t="s">
        <v>1761</v>
      </c>
      <c r="G435" s="302">
        <v>65790</v>
      </c>
      <c r="H435" s="93"/>
      <c r="I435" s="132"/>
      <c r="J435" s="200"/>
      <c r="K435" s="200"/>
    </row>
    <row r="436" spans="1:11" ht="24" x14ac:dyDescent="0.25">
      <c r="A436" s="532"/>
      <c r="B436" s="528"/>
      <c r="C436" s="527"/>
      <c r="D436" s="557"/>
      <c r="E436" s="528"/>
      <c r="F436" s="299" t="s">
        <v>1762</v>
      </c>
      <c r="G436" s="302">
        <v>65790</v>
      </c>
      <c r="H436" s="93"/>
      <c r="I436" s="132"/>
      <c r="J436" s="200"/>
      <c r="K436" s="200"/>
    </row>
    <row r="437" spans="1:11" ht="24" x14ac:dyDescent="0.25">
      <c r="A437" s="532"/>
      <c r="B437" s="528"/>
      <c r="C437" s="527"/>
      <c r="D437" s="557"/>
      <c r="E437" s="528"/>
      <c r="F437" s="299" t="s">
        <v>1763</v>
      </c>
      <c r="G437" s="302">
        <v>65790</v>
      </c>
      <c r="H437" s="93"/>
      <c r="I437" s="132"/>
      <c r="J437" s="200"/>
      <c r="K437" s="200"/>
    </row>
    <row r="438" spans="1:11" ht="36" x14ac:dyDescent="0.25">
      <c r="A438" s="530"/>
      <c r="B438" s="528"/>
      <c r="C438" s="527"/>
      <c r="D438" s="558"/>
      <c r="E438" s="528"/>
      <c r="F438" s="299" t="s">
        <v>1764</v>
      </c>
      <c r="G438" s="302">
        <v>65790</v>
      </c>
      <c r="H438" s="93"/>
      <c r="I438" s="132"/>
      <c r="J438" s="200"/>
      <c r="K438" s="200"/>
    </row>
    <row r="439" spans="1:11" ht="36" x14ac:dyDescent="0.25">
      <c r="A439" s="529" t="s">
        <v>1765</v>
      </c>
      <c r="B439" s="528" t="s">
        <v>628</v>
      </c>
      <c r="C439" s="527" t="s">
        <v>1766</v>
      </c>
      <c r="D439" s="528" t="s">
        <v>1767</v>
      </c>
      <c r="E439" s="528" t="s">
        <v>1223</v>
      </c>
      <c r="F439" s="299" t="s">
        <v>1768</v>
      </c>
      <c r="G439" s="302">
        <v>65790</v>
      </c>
      <c r="H439" s="93"/>
      <c r="I439" s="132"/>
      <c r="J439" s="200"/>
      <c r="K439" s="200"/>
    </row>
    <row r="440" spans="1:11" ht="24" x14ac:dyDescent="0.25">
      <c r="A440" s="532"/>
      <c r="B440" s="528"/>
      <c r="C440" s="527"/>
      <c r="D440" s="528"/>
      <c r="E440" s="528"/>
      <c r="F440" s="299" t="s">
        <v>1769</v>
      </c>
      <c r="G440" s="302">
        <v>65790</v>
      </c>
      <c r="H440" s="93"/>
      <c r="I440" s="132"/>
      <c r="J440" s="200"/>
      <c r="K440" s="200"/>
    </row>
    <row r="441" spans="1:11" ht="24" x14ac:dyDescent="0.25">
      <c r="A441" s="532"/>
      <c r="B441" s="528"/>
      <c r="C441" s="527"/>
      <c r="D441" s="528"/>
      <c r="E441" s="528"/>
      <c r="F441" s="299" t="s">
        <v>1770</v>
      </c>
      <c r="G441" s="302">
        <v>65790</v>
      </c>
      <c r="H441" s="93"/>
      <c r="I441" s="132"/>
      <c r="J441" s="200"/>
      <c r="K441" s="200"/>
    </row>
    <row r="442" spans="1:11" ht="24" x14ac:dyDescent="0.25">
      <c r="A442" s="532"/>
      <c r="B442" s="528"/>
      <c r="C442" s="527"/>
      <c r="D442" s="528"/>
      <c r="E442" s="528"/>
      <c r="F442" s="299" t="s">
        <v>1771</v>
      </c>
      <c r="G442" s="302">
        <v>65790</v>
      </c>
      <c r="H442" s="93"/>
      <c r="I442" s="132"/>
      <c r="J442" s="200"/>
      <c r="K442" s="200"/>
    </row>
    <row r="443" spans="1:11" ht="24" x14ac:dyDescent="0.25">
      <c r="A443" s="532"/>
      <c r="B443" s="528"/>
      <c r="C443" s="527"/>
      <c r="D443" s="528"/>
      <c r="E443" s="528"/>
      <c r="F443" s="299" t="s">
        <v>1772</v>
      </c>
      <c r="G443" s="302">
        <v>65790</v>
      </c>
      <c r="H443" s="93"/>
      <c r="I443" s="132"/>
      <c r="J443" s="200"/>
      <c r="K443" s="200"/>
    </row>
    <row r="444" spans="1:11" ht="36" x14ac:dyDescent="0.25">
      <c r="A444" s="532"/>
      <c r="B444" s="528"/>
      <c r="C444" s="527"/>
      <c r="D444" s="528"/>
      <c r="E444" s="528"/>
      <c r="F444" s="299" t="s">
        <v>1773</v>
      </c>
      <c r="G444" s="302">
        <v>65790</v>
      </c>
      <c r="H444" s="93"/>
      <c r="I444" s="132"/>
      <c r="J444" s="200"/>
      <c r="K444" s="200"/>
    </row>
    <row r="445" spans="1:11" ht="36" x14ac:dyDescent="0.25">
      <c r="A445" s="532"/>
      <c r="B445" s="528"/>
      <c r="C445" s="527"/>
      <c r="D445" s="528"/>
      <c r="E445" s="528"/>
      <c r="F445" s="299" t="s">
        <v>1774</v>
      </c>
      <c r="G445" s="302">
        <v>65790</v>
      </c>
      <c r="H445" s="93"/>
      <c r="I445" s="132"/>
      <c r="J445" s="200"/>
      <c r="K445" s="200"/>
    </row>
    <row r="446" spans="1:11" ht="24" x14ac:dyDescent="0.25">
      <c r="A446" s="532"/>
      <c r="B446" s="528"/>
      <c r="C446" s="527"/>
      <c r="D446" s="528"/>
      <c r="E446" s="528"/>
      <c r="F446" s="299" t="s">
        <v>1775</v>
      </c>
      <c r="G446" s="302">
        <v>65790</v>
      </c>
      <c r="H446" s="93"/>
      <c r="I446" s="132"/>
      <c r="J446" s="200"/>
      <c r="K446" s="200"/>
    </row>
    <row r="447" spans="1:11" ht="36" x14ac:dyDescent="0.25">
      <c r="A447" s="532"/>
      <c r="B447" s="528"/>
      <c r="C447" s="527"/>
      <c r="D447" s="528"/>
      <c r="E447" s="528"/>
      <c r="F447" s="299" t="s">
        <v>1776</v>
      </c>
      <c r="G447" s="302">
        <v>65790</v>
      </c>
      <c r="H447" s="93"/>
      <c r="I447" s="132"/>
      <c r="J447" s="200"/>
      <c r="K447" s="200"/>
    </row>
    <row r="448" spans="1:11" ht="24" x14ac:dyDescent="0.25">
      <c r="A448" s="530"/>
      <c r="B448" s="528"/>
      <c r="C448" s="527"/>
      <c r="D448" s="528"/>
      <c r="E448" s="528"/>
      <c r="F448" s="299" t="s">
        <v>1777</v>
      </c>
      <c r="G448" s="302">
        <v>65790</v>
      </c>
      <c r="H448" s="93"/>
      <c r="I448" s="132"/>
      <c r="J448" s="200"/>
      <c r="K448" s="200"/>
    </row>
    <row r="449" spans="1:11" ht="48" x14ac:dyDescent="0.25">
      <c r="A449" s="529" t="s">
        <v>1778</v>
      </c>
      <c r="B449" s="528" t="s">
        <v>629</v>
      </c>
      <c r="C449" s="527" t="s">
        <v>870</v>
      </c>
      <c r="D449" s="528" t="s">
        <v>1779</v>
      </c>
      <c r="E449" s="528" t="s">
        <v>1780</v>
      </c>
      <c r="F449" s="299" t="s">
        <v>1781</v>
      </c>
      <c r="G449" s="302">
        <v>65790</v>
      </c>
      <c r="H449" s="93"/>
      <c r="I449" s="132"/>
      <c r="J449" s="200"/>
      <c r="K449" s="200"/>
    </row>
    <row r="450" spans="1:11" ht="24" x14ac:dyDescent="0.25">
      <c r="A450" s="532"/>
      <c r="B450" s="528"/>
      <c r="C450" s="527"/>
      <c r="D450" s="528"/>
      <c r="E450" s="528"/>
      <c r="F450" s="299" t="s">
        <v>1782</v>
      </c>
      <c r="G450" s="302">
        <v>65790</v>
      </c>
      <c r="H450" s="93"/>
      <c r="I450" s="132"/>
      <c r="J450" s="200"/>
      <c r="K450" s="200"/>
    </row>
    <row r="451" spans="1:11" ht="15" x14ac:dyDescent="0.25">
      <c r="A451" s="530"/>
      <c r="B451" s="528"/>
      <c r="C451" s="527"/>
      <c r="D451" s="528"/>
      <c r="E451" s="528"/>
      <c r="F451" s="299" t="s">
        <v>1783</v>
      </c>
      <c r="G451" s="302">
        <v>65790</v>
      </c>
      <c r="H451" s="93"/>
      <c r="I451" s="132"/>
      <c r="J451" s="200"/>
      <c r="K451" s="200"/>
    </row>
    <row r="452" spans="1:11" s="131" customFormat="1" ht="24" x14ac:dyDescent="0.25">
      <c r="A452" s="527" t="s">
        <v>1784</v>
      </c>
      <c r="B452" s="528" t="s">
        <v>1785</v>
      </c>
      <c r="C452" s="527" t="s">
        <v>1786</v>
      </c>
      <c r="D452" s="528" t="s">
        <v>1787</v>
      </c>
      <c r="E452" s="528" t="s">
        <v>1133</v>
      </c>
      <c r="F452" s="299" t="s">
        <v>1788</v>
      </c>
      <c r="G452" s="302">
        <v>80923</v>
      </c>
      <c r="H452" s="93"/>
      <c r="I452" s="132"/>
      <c r="J452" s="200"/>
      <c r="K452" s="200"/>
    </row>
    <row r="453" spans="1:11" ht="24" x14ac:dyDescent="0.25">
      <c r="A453" s="527"/>
      <c r="B453" s="528"/>
      <c r="C453" s="527"/>
      <c r="D453" s="528"/>
      <c r="E453" s="528"/>
      <c r="F453" s="299" t="s">
        <v>1789</v>
      </c>
      <c r="G453" s="302">
        <v>80923</v>
      </c>
      <c r="H453" s="93"/>
      <c r="I453" s="132"/>
      <c r="J453" s="200"/>
      <c r="K453" s="200"/>
    </row>
    <row r="454" spans="1:11" ht="14.25" x14ac:dyDescent="0.2">
      <c r="A454" s="531" t="s">
        <v>1790</v>
      </c>
      <c r="B454" s="531"/>
      <c r="C454" s="531"/>
      <c r="D454" s="531"/>
      <c r="E454" s="531"/>
      <c r="F454" s="531"/>
      <c r="G454" s="531"/>
      <c r="H454" s="301">
        <f>SUM(H455:H461)</f>
        <v>0</v>
      </c>
      <c r="I454" s="301">
        <f t="shared" ref="I454:K454" si="13">SUM(I455:I461)</f>
        <v>0</v>
      </c>
      <c r="J454" s="301">
        <f t="shared" si="13"/>
        <v>0</v>
      </c>
      <c r="K454" s="301">
        <f t="shared" si="13"/>
        <v>0</v>
      </c>
    </row>
    <row r="455" spans="1:11" ht="96" x14ac:dyDescent="0.25">
      <c r="A455" s="529" t="s">
        <v>1791</v>
      </c>
      <c r="B455" s="528" t="s">
        <v>631</v>
      </c>
      <c r="C455" s="300" t="s">
        <v>1792</v>
      </c>
      <c r="D455" s="299" t="s">
        <v>1793</v>
      </c>
      <c r="E455" s="299" t="s">
        <v>1187</v>
      </c>
      <c r="F455" s="299" t="s">
        <v>1794</v>
      </c>
      <c r="G455" s="302">
        <v>76001</v>
      </c>
      <c r="H455" s="93"/>
      <c r="I455" s="132"/>
      <c r="J455" s="200"/>
      <c r="K455" s="200"/>
    </row>
    <row r="456" spans="1:11" ht="120" x14ac:dyDescent="0.25">
      <c r="A456" s="532"/>
      <c r="B456" s="528"/>
      <c r="C456" s="300" t="s">
        <v>1795</v>
      </c>
      <c r="D456" s="299" t="s">
        <v>1796</v>
      </c>
      <c r="E456" s="299" t="s">
        <v>1187</v>
      </c>
      <c r="F456" s="299" t="s">
        <v>1797</v>
      </c>
      <c r="G456" s="302">
        <v>76001</v>
      </c>
      <c r="H456" s="93"/>
      <c r="I456" s="132"/>
      <c r="J456" s="200"/>
      <c r="K456" s="200"/>
    </row>
    <row r="457" spans="1:11" ht="96" x14ac:dyDescent="0.25">
      <c r="A457" s="530"/>
      <c r="B457" s="528"/>
      <c r="C457" s="300" t="s">
        <v>1798</v>
      </c>
      <c r="D457" s="299" t="s">
        <v>1799</v>
      </c>
      <c r="E457" s="299" t="s">
        <v>1187</v>
      </c>
      <c r="F457" s="299" t="s">
        <v>1800</v>
      </c>
      <c r="G457" s="302">
        <v>76001</v>
      </c>
      <c r="H457" s="93"/>
      <c r="I457" s="132"/>
      <c r="J457" s="200"/>
      <c r="K457" s="200"/>
    </row>
    <row r="458" spans="1:11" ht="84" x14ac:dyDescent="0.25">
      <c r="A458" s="300" t="s">
        <v>1801</v>
      </c>
      <c r="B458" s="299" t="s">
        <v>632</v>
      </c>
      <c r="C458" s="300" t="s">
        <v>633</v>
      </c>
      <c r="D458" s="299" t="s">
        <v>1802</v>
      </c>
      <c r="E458" s="299" t="s">
        <v>1187</v>
      </c>
      <c r="F458" s="299" t="s">
        <v>1803</v>
      </c>
      <c r="G458" s="302">
        <v>76001</v>
      </c>
      <c r="H458" s="93"/>
      <c r="I458" s="132"/>
      <c r="J458" s="200"/>
      <c r="K458" s="200"/>
    </row>
    <row r="459" spans="1:11" ht="132" x14ac:dyDescent="0.25">
      <c r="A459" s="527" t="s">
        <v>1804</v>
      </c>
      <c r="B459" s="528" t="s">
        <v>634</v>
      </c>
      <c r="C459" s="527" t="s">
        <v>635</v>
      </c>
      <c r="D459" s="299" t="s">
        <v>1805</v>
      </c>
      <c r="E459" s="299" t="s">
        <v>1187</v>
      </c>
      <c r="F459" s="299" t="s">
        <v>1806</v>
      </c>
      <c r="G459" s="302">
        <v>160255</v>
      </c>
      <c r="H459" s="93"/>
      <c r="I459" s="132"/>
      <c r="J459" s="200"/>
      <c r="K459" s="200"/>
    </row>
    <row r="460" spans="1:11" s="131" customFormat="1" ht="120" x14ac:dyDescent="0.25">
      <c r="A460" s="527"/>
      <c r="B460" s="528"/>
      <c r="C460" s="527"/>
      <c r="D460" s="299" t="s">
        <v>1807</v>
      </c>
      <c r="E460" s="299" t="s">
        <v>1187</v>
      </c>
      <c r="F460" s="299" t="s">
        <v>1808</v>
      </c>
      <c r="G460" s="302">
        <v>160255</v>
      </c>
      <c r="H460" s="93"/>
      <c r="I460" s="132"/>
      <c r="J460" s="200"/>
      <c r="K460" s="200"/>
    </row>
    <row r="461" spans="1:11" ht="409.5" x14ac:dyDescent="0.25">
      <c r="A461" s="300" t="s">
        <v>1809</v>
      </c>
      <c r="B461" s="299" t="s">
        <v>823</v>
      </c>
      <c r="C461" s="300" t="s">
        <v>824</v>
      </c>
      <c r="D461" s="299" t="s">
        <v>1810</v>
      </c>
      <c r="E461" s="299" t="s">
        <v>1187</v>
      </c>
      <c r="F461" s="299" t="s">
        <v>1811</v>
      </c>
      <c r="G461" s="302">
        <v>90715</v>
      </c>
      <c r="H461" s="93"/>
      <c r="I461" s="132"/>
      <c r="J461" s="200"/>
      <c r="K461" s="200"/>
    </row>
    <row r="462" spans="1:11" ht="14.25" x14ac:dyDescent="0.2">
      <c r="A462" s="531" t="s">
        <v>1812</v>
      </c>
      <c r="B462" s="531"/>
      <c r="C462" s="531"/>
      <c r="D462" s="531"/>
      <c r="E462" s="531"/>
      <c r="F462" s="531"/>
      <c r="G462" s="531"/>
      <c r="H462" s="119"/>
      <c r="I462" s="119"/>
      <c r="J462" s="119"/>
      <c r="K462" s="119"/>
    </row>
    <row r="463" spans="1:11" s="131" customFormat="1" ht="120" x14ac:dyDescent="0.25">
      <c r="A463" s="527" t="s">
        <v>1813</v>
      </c>
      <c r="B463" s="528" t="s">
        <v>1814</v>
      </c>
      <c r="C463" s="527" t="s">
        <v>638</v>
      </c>
      <c r="D463" s="528" t="s">
        <v>1815</v>
      </c>
      <c r="E463" s="528" t="s">
        <v>1187</v>
      </c>
      <c r="F463" s="299" t="s">
        <v>1816</v>
      </c>
      <c r="G463" s="302">
        <v>121359</v>
      </c>
      <c r="H463" s="93"/>
      <c r="I463" s="132"/>
      <c r="J463" s="200"/>
      <c r="K463" s="200"/>
    </row>
    <row r="464" spans="1:11" ht="132" x14ac:dyDescent="0.25">
      <c r="A464" s="527"/>
      <c r="B464" s="528"/>
      <c r="C464" s="527"/>
      <c r="D464" s="528"/>
      <c r="E464" s="528"/>
      <c r="F464" s="299" t="s">
        <v>1817</v>
      </c>
      <c r="G464" s="302">
        <v>121359</v>
      </c>
      <c r="H464" s="93"/>
      <c r="I464" s="132"/>
      <c r="J464" s="200"/>
      <c r="K464" s="200"/>
    </row>
    <row r="465" spans="1:11" ht="14.25" x14ac:dyDescent="0.2">
      <c r="A465" s="531" t="s">
        <v>1818</v>
      </c>
      <c r="B465" s="531"/>
      <c r="C465" s="531"/>
      <c r="D465" s="531"/>
      <c r="E465" s="531"/>
      <c r="F465" s="531"/>
      <c r="G465" s="531"/>
      <c r="H465" s="119">
        <f>SUM(H466:H475)</f>
        <v>0</v>
      </c>
      <c r="I465" s="119">
        <f t="shared" ref="I465:K465" si="14">SUM(I466:I475)</f>
        <v>0</v>
      </c>
      <c r="J465" s="119">
        <f t="shared" si="14"/>
        <v>0</v>
      </c>
      <c r="K465" s="119">
        <f t="shared" si="14"/>
        <v>0</v>
      </c>
    </row>
    <row r="466" spans="1:11" ht="108" x14ac:dyDescent="0.25">
      <c r="A466" s="300" t="s">
        <v>1819</v>
      </c>
      <c r="B466" s="299" t="s">
        <v>641</v>
      </c>
      <c r="C466" s="300" t="s">
        <v>827</v>
      </c>
      <c r="D466" s="299" t="s">
        <v>1820</v>
      </c>
      <c r="E466" s="299" t="s">
        <v>1133</v>
      </c>
      <c r="F466" s="299" t="s">
        <v>1821</v>
      </c>
      <c r="G466" s="302">
        <v>160506</v>
      </c>
      <c r="H466" s="93"/>
      <c r="I466" s="132"/>
      <c r="J466" s="200"/>
      <c r="K466" s="200"/>
    </row>
    <row r="467" spans="1:11" ht="108" x14ac:dyDescent="0.25">
      <c r="A467" s="300" t="s">
        <v>1822</v>
      </c>
      <c r="B467" s="299" t="s">
        <v>641</v>
      </c>
      <c r="C467" s="300" t="s">
        <v>827</v>
      </c>
      <c r="D467" s="299" t="s">
        <v>1820</v>
      </c>
      <c r="E467" s="299" t="s">
        <v>1133</v>
      </c>
      <c r="F467" s="299" t="s">
        <v>1823</v>
      </c>
      <c r="G467" s="302">
        <v>220696</v>
      </c>
      <c r="H467" s="93"/>
      <c r="I467" s="132"/>
      <c r="J467" s="200"/>
      <c r="K467" s="200"/>
    </row>
    <row r="468" spans="1:11" ht="108" x14ac:dyDescent="0.25">
      <c r="A468" s="300" t="s">
        <v>1824</v>
      </c>
      <c r="B468" s="299" t="s">
        <v>641</v>
      </c>
      <c r="C468" s="300" t="s">
        <v>827</v>
      </c>
      <c r="D468" s="299" t="s">
        <v>1820</v>
      </c>
      <c r="E468" s="299" t="s">
        <v>1133</v>
      </c>
      <c r="F468" s="299" t="s">
        <v>1825</v>
      </c>
      <c r="G468" s="302">
        <v>280886</v>
      </c>
      <c r="H468" s="93"/>
      <c r="I468" s="132"/>
      <c r="J468" s="200"/>
      <c r="K468" s="200"/>
    </row>
    <row r="469" spans="1:11" s="131" customFormat="1" ht="108" x14ac:dyDescent="0.25">
      <c r="A469" s="300" t="s">
        <v>1826</v>
      </c>
      <c r="B469" s="299" t="s">
        <v>641</v>
      </c>
      <c r="C469" s="300" t="s">
        <v>643</v>
      </c>
      <c r="D469" s="299" t="s">
        <v>1827</v>
      </c>
      <c r="E469" s="299" t="s">
        <v>1133</v>
      </c>
      <c r="F469" s="299" t="s">
        <v>1821</v>
      </c>
      <c r="G469" s="302">
        <v>143251</v>
      </c>
      <c r="H469" s="93"/>
      <c r="I469" s="132"/>
      <c r="J469" s="200"/>
      <c r="K469" s="200"/>
    </row>
    <row r="470" spans="1:11" ht="108" x14ac:dyDescent="0.25">
      <c r="A470" s="300" t="s">
        <v>1828</v>
      </c>
      <c r="B470" s="299" t="s">
        <v>641</v>
      </c>
      <c r="C470" s="300" t="s">
        <v>643</v>
      </c>
      <c r="D470" s="299" t="s">
        <v>1827</v>
      </c>
      <c r="E470" s="299" t="s">
        <v>1133</v>
      </c>
      <c r="F470" s="299" t="s">
        <v>1823</v>
      </c>
      <c r="G470" s="302">
        <v>196970</v>
      </c>
      <c r="H470" s="93"/>
      <c r="I470" s="132"/>
      <c r="J470" s="200"/>
      <c r="K470" s="200"/>
    </row>
    <row r="471" spans="1:11" ht="108" x14ac:dyDescent="0.25">
      <c r="A471" s="300" t="s">
        <v>1829</v>
      </c>
      <c r="B471" s="299" t="s">
        <v>641</v>
      </c>
      <c r="C471" s="300" t="s">
        <v>643</v>
      </c>
      <c r="D471" s="299" t="s">
        <v>1827</v>
      </c>
      <c r="E471" s="299" t="s">
        <v>1133</v>
      </c>
      <c r="F471" s="299" t="s">
        <v>1825</v>
      </c>
      <c r="G471" s="302">
        <v>250689</v>
      </c>
      <c r="H471" s="93"/>
      <c r="I471" s="132"/>
      <c r="J471" s="200"/>
      <c r="K471" s="200"/>
    </row>
    <row r="472" spans="1:11" ht="120" x14ac:dyDescent="0.25">
      <c r="A472" s="300" t="s">
        <v>1830</v>
      </c>
      <c r="B472" s="299" t="s">
        <v>644</v>
      </c>
      <c r="C472" s="300" t="s">
        <v>645</v>
      </c>
      <c r="D472" s="299" t="s">
        <v>1831</v>
      </c>
      <c r="E472" s="299" t="s">
        <v>1133</v>
      </c>
      <c r="F472" s="299" t="s">
        <v>1832</v>
      </c>
      <c r="G472" s="302">
        <v>130093</v>
      </c>
      <c r="H472" s="93"/>
      <c r="I472" s="132"/>
      <c r="J472" s="200"/>
      <c r="K472" s="200"/>
    </row>
    <row r="473" spans="1:11" ht="120" x14ac:dyDescent="0.25">
      <c r="A473" s="300" t="s">
        <v>1833</v>
      </c>
      <c r="B473" s="299" t="s">
        <v>647</v>
      </c>
      <c r="C473" s="300" t="s">
        <v>645</v>
      </c>
      <c r="D473" s="299" t="s">
        <v>1831</v>
      </c>
      <c r="E473" s="299" t="s">
        <v>1133</v>
      </c>
      <c r="F473" s="299" t="s">
        <v>1832</v>
      </c>
      <c r="G473" s="302">
        <v>243443</v>
      </c>
      <c r="H473" s="93"/>
      <c r="I473" s="132"/>
      <c r="J473" s="200"/>
      <c r="K473" s="200"/>
    </row>
    <row r="474" spans="1:11" s="131" customFormat="1" ht="132" x14ac:dyDescent="0.25">
      <c r="A474" s="300" t="s">
        <v>1834</v>
      </c>
      <c r="B474" s="299" t="s">
        <v>831</v>
      </c>
      <c r="C474" s="300" t="s">
        <v>645</v>
      </c>
      <c r="D474" s="299" t="s">
        <v>1835</v>
      </c>
      <c r="E474" s="299" t="s">
        <v>1133</v>
      </c>
      <c r="F474" s="299" t="s">
        <v>1836</v>
      </c>
      <c r="G474" s="302">
        <v>215878</v>
      </c>
      <c r="H474" s="93"/>
      <c r="I474" s="132"/>
      <c r="J474" s="200"/>
      <c r="K474" s="200"/>
    </row>
    <row r="475" spans="1:11" ht="192" x14ac:dyDescent="0.25">
      <c r="A475" s="300" t="s">
        <v>1837</v>
      </c>
      <c r="B475" s="299" t="s">
        <v>1838</v>
      </c>
      <c r="C475" s="300" t="s">
        <v>1839</v>
      </c>
      <c r="D475" s="299" t="s">
        <v>1840</v>
      </c>
      <c r="E475" s="299" t="s">
        <v>1133</v>
      </c>
      <c r="F475" s="299" t="s">
        <v>1841</v>
      </c>
      <c r="G475" s="302">
        <v>319910</v>
      </c>
      <c r="H475" s="93"/>
      <c r="I475" s="132"/>
      <c r="J475" s="200"/>
      <c r="K475" s="200"/>
    </row>
    <row r="476" spans="1:11" ht="14.25" x14ac:dyDescent="0.2">
      <c r="A476" s="531" t="s">
        <v>1842</v>
      </c>
      <c r="B476" s="531"/>
      <c r="C476" s="531"/>
      <c r="D476" s="531"/>
      <c r="E476" s="531"/>
      <c r="F476" s="531"/>
      <c r="G476" s="531"/>
      <c r="H476" s="301">
        <f>SUM(H477:H480)</f>
        <v>0</v>
      </c>
      <c r="I476" s="301">
        <f t="shared" ref="I476:K476" si="15">SUM(I477:I480)</f>
        <v>0</v>
      </c>
      <c r="J476" s="301">
        <f t="shared" si="15"/>
        <v>0</v>
      </c>
      <c r="K476" s="301">
        <f t="shared" si="15"/>
        <v>0</v>
      </c>
    </row>
    <row r="477" spans="1:11" ht="24" x14ac:dyDescent="0.25">
      <c r="A477" s="529" t="s">
        <v>1843</v>
      </c>
      <c r="B477" s="528" t="s">
        <v>648</v>
      </c>
      <c r="C477" s="300" t="s">
        <v>649</v>
      </c>
      <c r="D477" s="299" t="s">
        <v>1844</v>
      </c>
      <c r="E477" s="299" t="s">
        <v>1133</v>
      </c>
      <c r="F477" s="299" t="s">
        <v>1845</v>
      </c>
      <c r="G477" s="302">
        <v>134091</v>
      </c>
      <c r="H477" s="93"/>
      <c r="I477" s="132"/>
      <c r="J477" s="200"/>
      <c r="K477" s="200"/>
    </row>
    <row r="478" spans="1:11" ht="24" x14ac:dyDescent="0.25">
      <c r="A478" s="530"/>
      <c r="B478" s="528"/>
      <c r="C478" s="300" t="s">
        <v>650</v>
      </c>
      <c r="D478" s="299" t="s">
        <v>1846</v>
      </c>
      <c r="E478" s="299" t="s">
        <v>1133</v>
      </c>
      <c r="F478" s="299" t="s">
        <v>1847</v>
      </c>
      <c r="G478" s="302">
        <v>134091</v>
      </c>
      <c r="H478" s="93"/>
      <c r="I478" s="132"/>
      <c r="J478" s="200"/>
      <c r="K478" s="200"/>
    </row>
    <row r="479" spans="1:11" ht="48" x14ac:dyDescent="0.25">
      <c r="A479" s="300" t="s">
        <v>1848</v>
      </c>
      <c r="B479" s="299" t="s">
        <v>651</v>
      </c>
      <c r="C479" s="300" t="s">
        <v>652</v>
      </c>
      <c r="D479" s="299" t="s">
        <v>1849</v>
      </c>
      <c r="E479" s="299" t="s">
        <v>1133</v>
      </c>
      <c r="F479" s="299" t="s">
        <v>1850</v>
      </c>
      <c r="G479" s="302">
        <v>134091</v>
      </c>
      <c r="H479" s="93"/>
      <c r="I479" s="132"/>
      <c r="J479" s="200"/>
      <c r="K479" s="200"/>
    </row>
    <row r="480" spans="1:11" ht="60" x14ac:dyDescent="0.25">
      <c r="A480" s="300" t="s">
        <v>1851</v>
      </c>
      <c r="B480" s="299" t="s">
        <v>654</v>
      </c>
      <c r="C480" s="300" t="s">
        <v>652</v>
      </c>
      <c r="D480" s="299" t="s">
        <v>1849</v>
      </c>
      <c r="E480" s="299" t="s">
        <v>1133</v>
      </c>
      <c r="F480" s="299" t="s">
        <v>1852</v>
      </c>
      <c r="G480" s="302">
        <v>234462</v>
      </c>
      <c r="H480" s="93"/>
      <c r="I480" s="132"/>
      <c r="J480" s="200"/>
      <c r="K480" s="200"/>
    </row>
    <row r="481" spans="1:11" ht="14.25" x14ac:dyDescent="0.2">
      <c r="A481" s="531" t="s">
        <v>1853</v>
      </c>
      <c r="B481" s="531"/>
      <c r="C481" s="531"/>
      <c r="D481" s="531"/>
      <c r="E481" s="531"/>
      <c r="F481" s="531"/>
      <c r="G481" s="531"/>
      <c r="H481" s="301">
        <f>SUM(H482:H498)</f>
        <v>0</v>
      </c>
      <c r="I481" s="301">
        <f t="shared" ref="I481:K481" si="16">SUM(I482:I498)</f>
        <v>0</v>
      </c>
      <c r="J481" s="301">
        <f t="shared" si="16"/>
        <v>0</v>
      </c>
      <c r="K481" s="301">
        <f t="shared" si="16"/>
        <v>0</v>
      </c>
    </row>
    <row r="482" spans="1:11" ht="156" x14ac:dyDescent="0.25">
      <c r="A482" s="529" t="s">
        <v>1854</v>
      </c>
      <c r="B482" s="528" t="s">
        <v>655</v>
      </c>
      <c r="C482" s="300" t="s">
        <v>872</v>
      </c>
      <c r="D482" s="299" t="s">
        <v>1855</v>
      </c>
      <c r="E482" s="299" t="s">
        <v>1133</v>
      </c>
      <c r="F482" s="299" t="s">
        <v>1856</v>
      </c>
      <c r="G482" s="302">
        <v>129281</v>
      </c>
      <c r="H482" s="93"/>
      <c r="I482" s="132"/>
      <c r="J482" s="200"/>
      <c r="K482" s="200"/>
    </row>
    <row r="483" spans="1:11" ht="168" x14ac:dyDescent="0.25">
      <c r="A483" s="530"/>
      <c r="B483" s="528"/>
      <c r="C483" s="300" t="s">
        <v>657</v>
      </c>
      <c r="D483" s="299" t="s">
        <v>1331</v>
      </c>
      <c r="E483" s="299" t="s">
        <v>1133</v>
      </c>
      <c r="F483" s="299" t="s">
        <v>1857</v>
      </c>
      <c r="G483" s="302">
        <v>129281</v>
      </c>
      <c r="H483" s="93"/>
      <c r="I483" s="132"/>
      <c r="J483" s="200"/>
      <c r="K483" s="200"/>
    </row>
    <row r="484" spans="1:11" ht="144" x14ac:dyDescent="0.25">
      <c r="A484" s="300" t="s">
        <v>1858</v>
      </c>
      <c r="B484" s="299" t="s">
        <v>659</v>
      </c>
      <c r="C484" s="300" t="s">
        <v>1859</v>
      </c>
      <c r="D484" s="299" t="s">
        <v>1860</v>
      </c>
      <c r="E484" s="299" t="s">
        <v>1133</v>
      </c>
      <c r="F484" s="299" t="s">
        <v>1861</v>
      </c>
      <c r="G484" s="302">
        <v>129281</v>
      </c>
      <c r="H484" s="93"/>
      <c r="I484" s="132"/>
      <c r="J484" s="200"/>
      <c r="K484" s="200"/>
    </row>
    <row r="485" spans="1:11" ht="36" x14ac:dyDescent="0.25">
      <c r="A485" s="529" t="s">
        <v>1862</v>
      </c>
      <c r="B485" s="535" t="s">
        <v>1863</v>
      </c>
      <c r="C485" s="527" t="s">
        <v>662</v>
      </c>
      <c r="D485" s="528" t="s">
        <v>1864</v>
      </c>
      <c r="E485" s="528" t="s">
        <v>1133</v>
      </c>
      <c r="F485" s="299" t="s">
        <v>1865</v>
      </c>
      <c r="G485" s="302">
        <v>129281</v>
      </c>
      <c r="H485" s="93"/>
      <c r="I485" s="132"/>
      <c r="J485" s="200"/>
      <c r="K485" s="200"/>
    </row>
    <row r="486" spans="1:11" ht="60" x14ac:dyDescent="0.25">
      <c r="A486" s="530"/>
      <c r="B486" s="537"/>
      <c r="C486" s="527"/>
      <c r="D486" s="528"/>
      <c r="E486" s="528"/>
      <c r="F486" s="299" t="s">
        <v>1866</v>
      </c>
      <c r="G486" s="302">
        <v>129281</v>
      </c>
      <c r="H486" s="93"/>
      <c r="I486" s="132"/>
      <c r="J486" s="200"/>
      <c r="K486" s="200"/>
    </row>
    <row r="487" spans="1:11" ht="24" x14ac:dyDescent="0.25">
      <c r="A487" s="529" t="s">
        <v>1867</v>
      </c>
      <c r="B487" s="528" t="s">
        <v>1868</v>
      </c>
      <c r="C487" s="527" t="s">
        <v>1869</v>
      </c>
      <c r="D487" s="528" t="s">
        <v>1870</v>
      </c>
      <c r="E487" s="528" t="s">
        <v>1133</v>
      </c>
      <c r="F487" s="299" t="s">
        <v>1871</v>
      </c>
      <c r="G487" s="302">
        <v>129281</v>
      </c>
      <c r="H487" s="93"/>
      <c r="I487" s="132"/>
      <c r="J487" s="200"/>
      <c r="K487" s="200"/>
    </row>
    <row r="488" spans="1:11" ht="36" x14ac:dyDescent="0.25">
      <c r="A488" s="532"/>
      <c r="B488" s="528"/>
      <c r="C488" s="527"/>
      <c r="D488" s="528"/>
      <c r="E488" s="528"/>
      <c r="F488" s="299" t="s">
        <v>1872</v>
      </c>
      <c r="G488" s="302">
        <v>129281</v>
      </c>
      <c r="H488" s="93"/>
      <c r="I488" s="132"/>
      <c r="J488" s="200"/>
      <c r="K488" s="200"/>
    </row>
    <row r="489" spans="1:11" ht="24" x14ac:dyDescent="0.25">
      <c r="A489" s="532"/>
      <c r="B489" s="528"/>
      <c r="C489" s="527"/>
      <c r="D489" s="528"/>
      <c r="E489" s="528"/>
      <c r="F489" s="299" t="s">
        <v>1873</v>
      </c>
      <c r="G489" s="302">
        <v>129281</v>
      </c>
      <c r="H489" s="93"/>
      <c r="I489" s="132"/>
      <c r="J489" s="200"/>
      <c r="K489" s="200"/>
    </row>
    <row r="490" spans="1:11" s="131" customFormat="1" ht="48" x14ac:dyDescent="0.25">
      <c r="A490" s="532"/>
      <c r="B490" s="528"/>
      <c r="C490" s="527"/>
      <c r="D490" s="528"/>
      <c r="E490" s="528"/>
      <c r="F490" s="299" t="s">
        <v>1874</v>
      </c>
      <c r="G490" s="302">
        <v>129281</v>
      </c>
      <c r="H490" s="93"/>
      <c r="I490" s="132"/>
      <c r="J490" s="200"/>
      <c r="K490" s="200"/>
    </row>
    <row r="491" spans="1:11" ht="72" x14ac:dyDescent="0.25">
      <c r="A491" s="532"/>
      <c r="B491" s="528"/>
      <c r="C491" s="527" t="s">
        <v>1875</v>
      </c>
      <c r="D491" s="528" t="s">
        <v>1876</v>
      </c>
      <c r="E491" s="528" t="s">
        <v>1133</v>
      </c>
      <c r="F491" s="299" t="s">
        <v>1877</v>
      </c>
      <c r="G491" s="302">
        <v>129281</v>
      </c>
      <c r="H491" s="93"/>
      <c r="I491" s="132"/>
      <c r="J491" s="200"/>
      <c r="K491" s="200"/>
    </row>
    <row r="492" spans="1:11" ht="84" x14ac:dyDescent="0.25">
      <c r="A492" s="532"/>
      <c r="B492" s="528"/>
      <c r="C492" s="527"/>
      <c r="D492" s="528"/>
      <c r="E492" s="528"/>
      <c r="F492" s="299" t="s">
        <v>1878</v>
      </c>
      <c r="G492" s="302">
        <v>129281</v>
      </c>
      <c r="H492" s="93"/>
      <c r="I492" s="132"/>
      <c r="J492" s="200"/>
      <c r="K492" s="200"/>
    </row>
    <row r="493" spans="1:11" ht="36" x14ac:dyDescent="0.25">
      <c r="A493" s="530"/>
      <c r="B493" s="528"/>
      <c r="C493" s="300" t="s">
        <v>1879</v>
      </c>
      <c r="D493" s="299" t="s">
        <v>1880</v>
      </c>
      <c r="E493" s="299" t="s">
        <v>1133</v>
      </c>
      <c r="F493" s="299" t="s">
        <v>1881</v>
      </c>
      <c r="G493" s="302">
        <v>129281</v>
      </c>
      <c r="H493" s="93"/>
      <c r="I493" s="132"/>
      <c r="J493" s="200"/>
      <c r="K493" s="200"/>
    </row>
    <row r="494" spans="1:11" ht="132" x14ac:dyDescent="0.25">
      <c r="A494" s="300" t="s">
        <v>1882</v>
      </c>
      <c r="B494" s="299" t="s">
        <v>1883</v>
      </c>
      <c r="C494" s="300" t="s">
        <v>670</v>
      </c>
      <c r="D494" s="299" t="s">
        <v>1884</v>
      </c>
      <c r="E494" s="299" t="s">
        <v>1133</v>
      </c>
      <c r="F494" s="299" t="s">
        <v>1885</v>
      </c>
      <c r="G494" s="302">
        <v>192560</v>
      </c>
      <c r="H494" s="93"/>
      <c r="I494" s="132"/>
      <c r="J494" s="200"/>
      <c r="K494" s="200"/>
    </row>
    <row r="495" spans="1:11" ht="276" x14ac:dyDescent="0.25">
      <c r="A495" s="300" t="s">
        <v>1886</v>
      </c>
      <c r="B495" s="299" t="s">
        <v>655</v>
      </c>
      <c r="C495" s="300" t="s">
        <v>1887</v>
      </c>
      <c r="D495" s="299" t="s">
        <v>1888</v>
      </c>
      <c r="E495" s="299" t="s">
        <v>1133</v>
      </c>
      <c r="F495" s="299" t="s">
        <v>1889</v>
      </c>
      <c r="G495" s="302">
        <v>251413</v>
      </c>
      <c r="H495" s="93"/>
      <c r="I495" s="132"/>
      <c r="J495" s="200"/>
      <c r="K495" s="200"/>
    </row>
    <row r="496" spans="1:11" ht="48" x14ac:dyDescent="0.25">
      <c r="A496" s="527" t="s">
        <v>1890</v>
      </c>
      <c r="B496" s="528" t="s">
        <v>672</v>
      </c>
      <c r="C496" s="300" t="s">
        <v>1891</v>
      </c>
      <c r="D496" s="299" t="s">
        <v>1892</v>
      </c>
      <c r="E496" s="528" t="s">
        <v>1133</v>
      </c>
      <c r="F496" s="528" t="s">
        <v>1893</v>
      </c>
      <c r="G496" s="302">
        <v>135093</v>
      </c>
      <c r="H496" s="93"/>
      <c r="I496" s="132"/>
      <c r="J496" s="200"/>
      <c r="K496" s="200"/>
    </row>
    <row r="497" spans="1:11" ht="60" x14ac:dyDescent="0.25">
      <c r="A497" s="527"/>
      <c r="B497" s="528"/>
      <c r="C497" s="300" t="s">
        <v>905</v>
      </c>
      <c r="D497" s="299" t="s">
        <v>1894</v>
      </c>
      <c r="E497" s="528"/>
      <c r="F497" s="528"/>
      <c r="G497" s="302">
        <v>135093</v>
      </c>
      <c r="H497" s="93"/>
      <c r="I497" s="132"/>
      <c r="J497" s="200"/>
      <c r="K497" s="200"/>
    </row>
    <row r="498" spans="1:11" ht="192" x14ac:dyDescent="0.25">
      <c r="A498" s="300" t="s">
        <v>1895</v>
      </c>
      <c r="B498" s="299" t="s">
        <v>1896</v>
      </c>
      <c r="C498" s="300" t="s">
        <v>1897</v>
      </c>
      <c r="D498" s="299" t="s">
        <v>1898</v>
      </c>
      <c r="E498" s="299" t="s">
        <v>1133</v>
      </c>
      <c r="F498" s="299" t="s">
        <v>1899</v>
      </c>
      <c r="G498" s="302">
        <v>321343</v>
      </c>
      <c r="H498" s="93"/>
      <c r="I498" s="132"/>
      <c r="J498" s="200"/>
      <c r="K498" s="200"/>
    </row>
    <row r="499" spans="1:11" ht="14.25" x14ac:dyDescent="0.2">
      <c r="A499" s="531" t="s">
        <v>1900</v>
      </c>
      <c r="B499" s="531"/>
      <c r="C499" s="531"/>
      <c r="D499" s="531"/>
      <c r="E499" s="531"/>
      <c r="F499" s="531"/>
      <c r="G499" s="531"/>
      <c r="H499" s="301">
        <f>SUM(H500:H520)</f>
        <v>0</v>
      </c>
      <c r="I499" s="301">
        <f t="shared" ref="I499:K499" si="17">SUM(I500:I520)</f>
        <v>0</v>
      </c>
      <c r="J499" s="301">
        <f t="shared" si="17"/>
        <v>0</v>
      </c>
      <c r="K499" s="301">
        <f t="shared" si="17"/>
        <v>0</v>
      </c>
    </row>
    <row r="500" spans="1:11" ht="15" x14ac:dyDescent="0.25">
      <c r="A500" s="529" t="s">
        <v>1901</v>
      </c>
      <c r="B500" s="528" t="s">
        <v>1902</v>
      </c>
      <c r="C500" s="527" t="s">
        <v>674</v>
      </c>
      <c r="D500" s="528" t="s">
        <v>1903</v>
      </c>
      <c r="E500" s="528" t="s">
        <v>1133</v>
      </c>
      <c r="F500" s="299" t="s">
        <v>1904</v>
      </c>
      <c r="G500" s="302">
        <v>87512</v>
      </c>
      <c r="H500" s="93"/>
      <c r="I500" s="132"/>
      <c r="J500" s="200"/>
      <c r="K500" s="200"/>
    </row>
    <row r="501" spans="1:11" ht="36" x14ac:dyDescent="0.25">
      <c r="A501" s="532"/>
      <c r="B501" s="528"/>
      <c r="C501" s="527"/>
      <c r="D501" s="528"/>
      <c r="E501" s="528"/>
      <c r="F501" s="299" t="s">
        <v>1905</v>
      </c>
      <c r="G501" s="302">
        <v>87512</v>
      </c>
      <c r="H501" s="93"/>
      <c r="I501" s="132"/>
      <c r="J501" s="200"/>
      <c r="K501" s="200"/>
    </row>
    <row r="502" spans="1:11" ht="24" x14ac:dyDescent="0.25">
      <c r="A502" s="532"/>
      <c r="B502" s="528"/>
      <c r="C502" s="527"/>
      <c r="D502" s="528"/>
      <c r="E502" s="528"/>
      <c r="F502" s="299" t="s">
        <v>1906</v>
      </c>
      <c r="G502" s="302">
        <v>87512</v>
      </c>
      <c r="H502" s="93"/>
      <c r="I502" s="132"/>
      <c r="J502" s="200"/>
      <c r="K502" s="200"/>
    </row>
    <row r="503" spans="1:11" ht="15" x14ac:dyDescent="0.25">
      <c r="A503" s="532"/>
      <c r="B503" s="528"/>
      <c r="C503" s="527"/>
      <c r="D503" s="528"/>
      <c r="E503" s="528"/>
      <c r="F503" s="299" t="s">
        <v>1907</v>
      </c>
      <c r="G503" s="302">
        <v>87512</v>
      </c>
      <c r="H503" s="93"/>
      <c r="I503" s="132"/>
      <c r="J503" s="200"/>
      <c r="K503" s="200"/>
    </row>
    <row r="504" spans="1:11" ht="24" x14ac:dyDescent="0.25">
      <c r="A504" s="532"/>
      <c r="B504" s="528"/>
      <c r="C504" s="527"/>
      <c r="D504" s="528"/>
      <c r="E504" s="528"/>
      <c r="F504" s="299" t="s">
        <v>1908</v>
      </c>
      <c r="G504" s="302">
        <v>87512</v>
      </c>
      <c r="H504" s="93"/>
      <c r="I504" s="132"/>
      <c r="J504" s="200"/>
      <c r="K504" s="200"/>
    </row>
    <row r="505" spans="1:11" ht="48" x14ac:dyDescent="0.25">
      <c r="A505" s="532"/>
      <c r="B505" s="528"/>
      <c r="C505" s="527"/>
      <c r="D505" s="528"/>
      <c r="E505" s="528"/>
      <c r="F505" s="299" t="s">
        <v>1909</v>
      </c>
      <c r="G505" s="302">
        <v>87512</v>
      </c>
      <c r="H505" s="93"/>
      <c r="I505" s="132"/>
      <c r="J505" s="200"/>
      <c r="K505" s="200"/>
    </row>
    <row r="506" spans="1:11" ht="24" x14ac:dyDescent="0.25">
      <c r="A506" s="532"/>
      <c r="B506" s="528"/>
      <c r="C506" s="527"/>
      <c r="D506" s="528"/>
      <c r="E506" s="528"/>
      <c r="F506" s="299" t="s">
        <v>1910</v>
      </c>
      <c r="G506" s="302">
        <v>87512</v>
      </c>
      <c r="H506" s="93"/>
      <c r="I506" s="132"/>
      <c r="J506" s="200"/>
      <c r="K506" s="200"/>
    </row>
    <row r="507" spans="1:11" ht="24" x14ac:dyDescent="0.25">
      <c r="A507" s="532"/>
      <c r="B507" s="528"/>
      <c r="C507" s="527"/>
      <c r="D507" s="528"/>
      <c r="E507" s="528"/>
      <c r="F507" s="299" t="s">
        <v>1911</v>
      </c>
      <c r="G507" s="302">
        <v>87512</v>
      </c>
      <c r="H507" s="93"/>
      <c r="I507" s="132"/>
      <c r="J507" s="200"/>
      <c r="K507" s="200"/>
    </row>
    <row r="508" spans="1:11" ht="36" x14ac:dyDescent="0.25">
      <c r="A508" s="532"/>
      <c r="B508" s="528"/>
      <c r="C508" s="527"/>
      <c r="D508" s="528"/>
      <c r="E508" s="528"/>
      <c r="F508" s="299" t="s">
        <v>1912</v>
      </c>
      <c r="G508" s="302">
        <v>87512</v>
      </c>
      <c r="H508" s="93"/>
      <c r="I508" s="132"/>
      <c r="J508" s="200"/>
      <c r="K508" s="200"/>
    </row>
    <row r="509" spans="1:11" ht="15" x14ac:dyDescent="0.25">
      <c r="A509" s="532"/>
      <c r="B509" s="528"/>
      <c r="C509" s="527"/>
      <c r="D509" s="528"/>
      <c r="E509" s="528"/>
      <c r="F509" s="299" t="s">
        <v>1913</v>
      </c>
      <c r="G509" s="302">
        <v>87512</v>
      </c>
      <c r="H509" s="93"/>
      <c r="I509" s="132"/>
      <c r="J509" s="200"/>
      <c r="K509" s="200"/>
    </row>
    <row r="510" spans="1:11" ht="24" x14ac:dyDescent="0.25">
      <c r="A510" s="530"/>
      <c r="B510" s="528"/>
      <c r="C510" s="527"/>
      <c r="D510" s="528"/>
      <c r="E510" s="528"/>
      <c r="F510" s="299" t="s">
        <v>1914</v>
      </c>
      <c r="G510" s="302">
        <v>87512</v>
      </c>
      <c r="H510" s="93"/>
      <c r="I510" s="132"/>
      <c r="J510" s="200"/>
      <c r="K510" s="200"/>
    </row>
    <row r="511" spans="1:11" ht="24" x14ac:dyDescent="0.25">
      <c r="A511" s="529" t="s">
        <v>1915</v>
      </c>
      <c r="B511" s="528" t="s">
        <v>681</v>
      </c>
      <c r="C511" s="527" t="s">
        <v>682</v>
      </c>
      <c r="D511" s="528" t="s">
        <v>1916</v>
      </c>
      <c r="E511" s="528" t="s">
        <v>1133</v>
      </c>
      <c r="F511" s="299" t="s">
        <v>1917</v>
      </c>
      <c r="G511" s="302">
        <v>87512</v>
      </c>
      <c r="H511" s="93"/>
      <c r="I511" s="132"/>
      <c r="J511" s="200"/>
      <c r="K511" s="200"/>
    </row>
    <row r="512" spans="1:11" ht="24" x14ac:dyDescent="0.25">
      <c r="A512" s="532"/>
      <c r="B512" s="528"/>
      <c r="C512" s="527"/>
      <c r="D512" s="528"/>
      <c r="E512" s="528"/>
      <c r="F512" s="299" t="s">
        <v>1918</v>
      </c>
      <c r="G512" s="302">
        <v>87512</v>
      </c>
      <c r="H512" s="93"/>
      <c r="I512" s="132"/>
      <c r="J512" s="200"/>
      <c r="K512" s="200"/>
    </row>
    <row r="513" spans="1:11" ht="24" x14ac:dyDescent="0.25">
      <c r="A513" s="532"/>
      <c r="B513" s="528"/>
      <c r="C513" s="527"/>
      <c r="D513" s="528"/>
      <c r="E513" s="528"/>
      <c r="F513" s="299" t="s">
        <v>1919</v>
      </c>
      <c r="G513" s="302">
        <v>87512</v>
      </c>
      <c r="H513" s="93"/>
      <c r="I513" s="132"/>
      <c r="J513" s="200"/>
      <c r="K513" s="200"/>
    </row>
    <row r="514" spans="1:11" ht="24" x14ac:dyDescent="0.25">
      <c r="A514" s="532"/>
      <c r="B514" s="528"/>
      <c r="C514" s="527"/>
      <c r="D514" s="528"/>
      <c r="E514" s="528"/>
      <c r="F514" s="299" t="s">
        <v>1920</v>
      </c>
      <c r="G514" s="302">
        <v>87512</v>
      </c>
      <c r="H514" s="93"/>
      <c r="I514" s="132"/>
      <c r="J514" s="200"/>
      <c r="K514" s="200"/>
    </row>
    <row r="515" spans="1:11" s="131" customFormat="1" ht="24" x14ac:dyDescent="0.25">
      <c r="A515" s="532"/>
      <c r="B515" s="528"/>
      <c r="C515" s="527"/>
      <c r="D515" s="528"/>
      <c r="E515" s="528"/>
      <c r="F515" s="299" t="s">
        <v>1921</v>
      </c>
      <c r="G515" s="302">
        <v>87512</v>
      </c>
      <c r="H515" s="93"/>
      <c r="I515" s="132"/>
      <c r="J515" s="200"/>
      <c r="K515" s="200"/>
    </row>
    <row r="516" spans="1:11" ht="36" x14ac:dyDescent="0.25">
      <c r="A516" s="532"/>
      <c r="B516" s="528"/>
      <c r="C516" s="527"/>
      <c r="D516" s="528"/>
      <c r="E516" s="528"/>
      <c r="F516" s="299" t="s">
        <v>1922</v>
      </c>
      <c r="G516" s="302">
        <v>87512</v>
      </c>
      <c r="H516" s="93"/>
      <c r="I516" s="132"/>
      <c r="J516" s="200"/>
      <c r="K516" s="200"/>
    </row>
    <row r="517" spans="1:11" ht="24" x14ac:dyDescent="0.25">
      <c r="A517" s="532"/>
      <c r="B517" s="528"/>
      <c r="C517" s="527" t="s">
        <v>683</v>
      </c>
      <c r="D517" s="528" t="s">
        <v>1923</v>
      </c>
      <c r="E517" s="528" t="s">
        <v>1133</v>
      </c>
      <c r="F517" s="299" t="s">
        <v>1924</v>
      </c>
      <c r="G517" s="302">
        <v>87512</v>
      </c>
      <c r="H517" s="93"/>
      <c r="I517" s="132"/>
      <c r="J517" s="200"/>
      <c r="K517" s="200"/>
    </row>
    <row r="518" spans="1:11" ht="24" x14ac:dyDescent="0.25">
      <c r="A518" s="530"/>
      <c r="B518" s="528"/>
      <c r="C518" s="527"/>
      <c r="D518" s="528"/>
      <c r="E518" s="528"/>
      <c r="F518" s="299" t="s">
        <v>1925</v>
      </c>
      <c r="G518" s="302">
        <v>87512</v>
      </c>
      <c r="H518" s="93"/>
      <c r="I518" s="132"/>
      <c r="J518" s="200"/>
      <c r="K518" s="200"/>
    </row>
    <row r="519" spans="1:11" ht="84" x14ac:dyDescent="0.25">
      <c r="A519" s="300" t="s">
        <v>1926</v>
      </c>
      <c r="B519" s="299" t="s">
        <v>1927</v>
      </c>
      <c r="C519" s="300" t="s">
        <v>684</v>
      </c>
      <c r="D519" s="299" t="s">
        <v>1928</v>
      </c>
      <c r="E519" s="299" t="s">
        <v>1133</v>
      </c>
      <c r="F519" s="299" t="s">
        <v>1929</v>
      </c>
      <c r="G519" s="302">
        <v>87512</v>
      </c>
      <c r="H519" s="93"/>
      <c r="I519" s="132"/>
      <c r="J519" s="200"/>
      <c r="K519" s="200"/>
    </row>
    <row r="520" spans="1:11" ht="96" x14ac:dyDescent="0.25">
      <c r="A520" s="300" t="s">
        <v>1930</v>
      </c>
      <c r="B520" s="299" t="s">
        <v>846</v>
      </c>
      <c r="C520" s="300" t="s">
        <v>1931</v>
      </c>
      <c r="D520" s="299" t="s">
        <v>1932</v>
      </c>
      <c r="E520" s="299" t="s">
        <v>1133</v>
      </c>
      <c r="F520" s="299" t="s">
        <v>1933</v>
      </c>
      <c r="G520" s="302">
        <v>128416</v>
      </c>
      <c r="H520" s="93"/>
      <c r="I520" s="132"/>
      <c r="J520" s="200"/>
      <c r="K520" s="200"/>
    </row>
    <row r="521" spans="1:11" ht="14.25" x14ac:dyDescent="0.2">
      <c r="A521" s="531" t="s">
        <v>1934</v>
      </c>
      <c r="B521" s="531"/>
      <c r="C521" s="531"/>
      <c r="D521" s="531"/>
      <c r="E521" s="531"/>
      <c r="F521" s="531"/>
      <c r="G521" s="531"/>
      <c r="H521" s="301">
        <f>SUM(H522:H532)</f>
        <v>0</v>
      </c>
      <c r="I521" s="301">
        <f t="shared" ref="I521" si="18">SUM(I522:I532)</f>
        <v>0</v>
      </c>
      <c r="J521" s="301">
        <f t="shared" ref="J521" si="19">SUM(J522:J532)</f>
        <v>0</v>
      </c>
      <c r="K521" s="301">
        <f t="shared" ref="K521" si="20">SUM(K522:K532)</f>
        <v>0</v>
      </c>
    </row>
    <row r="522" spans="1:11" ht="36" x14ac:dyDescent="0.25">
      <c r="A522" s="529" t="s">
        <v>1935</v>
      </c>
      <c r="B522" s="528" t="s">
        <v>686</v>
      </c>
      <c r="C522" s="300" t="s">
        <v>687</v>
      </c>
      <c r="D522" s="299" t="s">
        <v>1936</v>
      </c>
      <c r="E522" s="299" t="s">
        <v>1133</v>
      </c>
      <c r="F522" s="299" t="s">
        <v>1937</v>
      </c>
      <c r="G522" s="302">
        <v>113676</v>
      </c>
      <c r="H522" s="93"/>
      <c r="I522" s="132"/>
      <c r="J522" s="200"/>
      <c r="K522" s="200"/>
    </row>
    <row r="523" spans="1:11" ht="60" x14ac:dyDescent="0.25">
      <c r="A523" s="532"/>
      <c r="B523" s="528"/>
      <c r="C523" s="300" t="s">
        <v>689</v>
      </c>
      <c r="D523" s="299" t="s">
        <v>1938</v>
      </c>
      <c r="E523" s="299" t="s">
        <v>1133</v>
      </c>
      <c r="F523" s="299" t="s">
        <v>1939</v>
      </c>
      <c r="G523" s="302">
        <v>113676</v>
      </c>
      <c r="H523" s="93"/>
      <c r="I523" s="132"/>
      <c r="J523" s="200"/>
      <c r="K523" s="200"/>
    </row>
    <row r="524" spans="1:11" ht="36" x14ac:dyDescent="0.25">
      <c r="A524" s="532"/>
      <c r="B524" s="528"/>
      <c r="C524" s="527" t="s">
        <v>691</v>
      </c>
      <c r="D524" s="528" t="s">
        <v>1940</v>
      </c>
      <c r="E524" s="528" t="s">
        <v>1133</v>
      </c>
      <c r="F524" s="299" t="s">
        <v>1941</v>
      </c>
      <c r="G524" s="302">
        <v>113676</v>
      </c>
      <c r="H524" s="93"/>
      <c r="I524" s="132"/>
      <c r="J524" s="200"/>
      <c r="K524" s="200"/>
    </row>
    <row r="525" spans="1:11" ht="36" x14ac:dyDescent="0.25">
      <c r="A525" s="532"/>
      <c r="B525" s="528"/>
      <c r="C525" s="527"/>
      <c r="D525" s="528"/>
      <c r="E525" s="528"/>
      <c r="F525" s="299" t="s">
        <v>1942</v>
      </c>
      <c r="G525" s="302">
        <v>113676</v>
      </c>
      <c r="H525" s="93"/>
      <c r="I525" s="132"/>
      <c r="J525" s="200"/>
      <c r="K525" s="200"/>
    </row>
    <row r="526" spans="1:11" ht="60" x14ac:dyDescent="0.25">
      <c r="A526" s="532"/>
      <c r="B526" s="528"/>
      <c r="C526" s="300" t="s">
        <v>693</v>
      </c>
      <c r="D526" s="299" t="s">
        <v>1943</v>
      </c>
      <c r="E526" s="299" t="s">
        <v>1133</v>
      </c>
      <c r="F526" s="299" t="s">
        <v>1944</v>
      </c>
      <c r="G526" s="302">
        <v>113676</v>
      </c>
      <c r="H526" s="93"/>
      <c r="I526" s="132"/>
      <c r="J526" s="200"/>
      <c r="K526" s="200"/>
    </row>
    <row r="527" spans="1:11" ht="48" x14ac:dyDescent="0.25">
      <c r="A527" s="530"/>
      <c r="B527" s="528"/>
      <c r="C527" s="300" t="s">
        <v>694</v>
      </c>
      <c r="D527" s="299" t="s">
        <v>1945</v>
      </c>
      <c r="E527" s="299" t="s">
        <v>1133</v>
      </c>
      <c r="F527" s="299" t="s">
        <v>1946</v>
      </c>
      <c r="G527" s="302">
        <v>113676</v>
      </c>
      <c r="H527" s="93"/>
      <c r="I527" s="132"/>
      <c r="J527" s="200"/>
      <c r="K527" s="200"/>
    </row>
    <row r="528" spans="1:11" s="131" customFormat="1" ht="36" x14ac:dyDescent="0.25">
      <c r="A528" s="529" t="s">
        <v>1947</v>
      </c>
      <c r="B528" s="528" t="s">
        <v>695</v>
      </c>
      <c r="C528" s="300" t="s">
        <v>696</v>
      </c>
      <c r="D528" s="299" t="s">
        <v>1948</v>
      </c>
      <c r="E528" s="299" t="s">
        <v>1133</v>
      </c>
      <c r="F528" s="299" t="s">
        <v>1949</v>
      </c>
      <c r="G528" s="302">
        <v>113676</v>
      </c>
      <c r="H528" s="93"/>
      <c r="I528" s="132"/>
      <c r="J528" s="200"/>
      <c r="K528" s="200"/>
    </row>
    <row r="529" spans="1:11" ht="15" x14ac:dyDescent="0.25">
      <c r="A529" s="532"/>
      <c r="B529" s="528"/>
      <c r="C529" s="527" t="s">
        <v>697</v>
      </c>
      <c r="D529" s="299" t="s">
        <v>1950</v>
      </c>
      <c r="E529" s="299" t="s">
        <v>1133</v>
      </c>
      <c r="F529" s="299" t="s">
        <v>1951</v>
      </c>
      <c r="G529" s="302">
        <v>113676</v>
      </c>
      <c r="H529" s="93"/>
      <c r="I529" s="132"/>
      <c r="J529" s="200"/>
      <c r="K529" s="200"/>
    </row>
    <row r="530" spans="1:11" ht="15" x14ac:dyDescent="0.25">
      <c r="A530" s="530"/>
      <c r="B530" s="528"/>
      <c r="C530" s="527"/>
      <c r="D530" s="299" t="s">
        <v>1952</v>
      </c>
      <c r="E530" s="299" t="s">
        <v>1133</v>
      </c>
      <c r="F530" s="299" t="s">
        <v>1953</v>
      </c>
      <c r="G530" s="302">
        <v>113676</v>
      </c>
      <c r="H530" s="93"/>
      <c r="I530" s="132"/>
      <c r="J530" s="200"/>
      <c r="K530" s="200"/>
    </row>
    <row r="531" spans="1:11" ht="48" x14ac:dyDescent="0.25">
      <c r="A531" s="529" t="s">
        <v>1954</v>
      </c>
      <c r="B531" s="528" t="s">
        <v>698</v>
      </c>
      <c r="C531" s="300" t="s">
        <v>699</v>
      </c>
      <c r="D531" s="299" t="s">
        <v>1955</v>
      </c>
      <c r="E531" s="299" t="s">
        <v>1133</v>
      </c>
      <c r="F531" s="299" t="s">
        <v>1956</v>
      </c>
      <c r="G531" s="302">
        <v>113676</v>
      </c>
      <c r="H531" s="93"/>
      <c r="I531" s="132"/>
      <c r="J531" s="200"/>
      <c r="K531" s="200"/>
    </row>
    <row r="532" spans="1:11" ht="48" x14ac:dyDescent="0.25">
      <c r="A532" s="530"/>
      <c r="B532" s="528"/>
      <c r="C532" s="300" t="s">
        <v>701</v>
      </c>
      <c r="D532" s="299" t="s">
        <v>1957</v>
      </c>
      <c r="E532" s="299" t="s">
        <v>1133</v>
      </c>
      <c r="F532" s="299" t="s">
        <v>1956</v>
      </c>
      <c r="G532" s="302">
        <v>113676</v>
      </c>
      <c r="H532" s="93"/>
      <c r="I532" s="132"/>
      <c r="J532" s="200"/>
      <c r="K532" s="200"/>
    </row>
    <row r="533" spans="1:11" ht="14.25" x14ac:dyDescent="0.2">
      <c r="A533" s="531" t="s">
        <v>1958</v>
      </c>
      <c r="B533" s="531"/>
      <c r="C533" s="531"/>
      <c r="D533" s="531"/>
      <c r="E533" s="531"/>
      <c r="F533" s="531"/>
      <c r="G533" s="531"/>
      <c r="H533" s="301">
        <f>SUM(H534:H537)</f>
        <v>0</v>
      </c>
      <c r="I533" s="301">
        <f t="shared" ref="I533:K533" si="21">SUM(I534:I537)</f>
        <v>0</v>
      </c>
      <c r="J533" s="301">
        <f t="shared" si="21"/>
        <v>0</v>
      </c>
      <c r="K533" s="301">
        <f t="shared" si="21"/>
        <v>0</v>
      </c>
    </row>
    <row r="534" spans="1:11" ht="60" x14ac:dyDescent="0.25">
      <c r="A534" s="527" t="s">
        <v>1959</v>
      </c>
      <c r="B534" s="528" t="s">
        <v>1960</v>
      </c>
      <c r="C534" s="300" t="s">
        <v>1961</v>
      </c>
      <c r="D534" s="299" t="s">
        <v>1962</v>
      </c>
      <c r="E534" s="299" t="s">
        <v>1187</v>
      </c>
      <c r="F534" s="299" t="s">
        <v>1963</v>
      </c>
      <c r="G534" s="302">
        <v>174111</v>
      </c>
      <c r="H534" s="93"/>
      <c r="I534" s="132"/>
      <c r="J534" s="200"/>
      <c r="K534" s="200"/>
    </row>
    <row r="535" spans="1:11" ht="120" x14ac:dyDescent="0.25">
      <c r="A535" s="527"/>
      <c r="B535" s="528"/>
      <c r="C535" s="300" t="s">
        <v>1964</v>
      </c>
      <c r="D535" s="299" t="s">
        <v>1965</v>
      </c>
      <c r="E535" s="299" t="s">
        <v>1187</v>
      </c>
      <c r="F535" s="299" t="s">
        <v>1966</v>
      </c>
      <c r="G535" s="302">
        <v>174111</v>
      </c>
      <c r="H535" s="93"/>
      <c r="I535" s="132"/>
      <c r="J535" s="200"/>
      <c r="K535" s="200"/>
    </row>
    <row r="536" spans="1:11" ht="48" x14ac:dyDescent="0.25">
      <c r="A536" s="527" t="s">
        <v>1967</v>
      </c>
      <c r="B536" s="528" t="s">
        <v>703</v>
      </c>
      <c r="C536" s="527" t="s">
        <v>704</v>
      </c>
      <c r="D536" s="299" t="s">
        <v>1968</v>
      </c>
      <c r="E536" s="299" t="s">
        <v>1133</v>
      </c>
      <c r="F536" s="299" t="s">
        <v>1969</v>
      </c>
      <c r="G536" s="302">
        <v>94341</v>
      </c>
      <c r="H536" s="93"/>
      <c r="I536" s="132"/>
      <c r="J536" s="200"/>
      <c r="K536" s="200"/>
    </row>
    <row r="537" spans="1:11" ht="60" x14ac:dyDescent="0.2">
      <c r="A537" s="527"/>
      <c r="B537" s="528"/>
      <c r="C537" s="527"/>
      <c r="D537" s="299" t="s">
        <v>1970</v>
      </c>
      <c r="E537" s="299" t="s">
        <v>1133</v>
      </c>
      <c r="F537" s="299" t="s">
        <v>1971</v>
      </c>
      <c r="G537" s="302">
        <v>94341</v>
      </c>
      <c r="H537" s="93"/>
      <c r="I537" s="93"/>
      <c r="J537" s="200">
        <f t="shared" ref="J537" si="22">G537*H537/1000</f>
        <v>0</v>
      </c>
      <c r="K537" s="200">
        <f t="shared" ref="K537" si="23">G537*I537/1000</f>
        <v>0</v>
      </c>
    </row>
    <row r="538" spans="1:11" s="89" customFormat="1" x14ac:dyDescent="0.2">
      <c r="A538" s="83"/>
      <c r="B538" s="83"/>
      <c r="C538" s="83"/>
      <c r="D538" s="83"/>
      <c r="E538" s="88"/>
      <c r="F538" s="88"/>
      <c r="G538" s="88"/>
      <c r="H538" s="88"/>
      <c r="J538" s="88"/>
    </row>
    <row r="539" spans="1:11" s="89" customFormat="1" x14ac:dyDescent="0.2">
      <c r="A539" s="83"/>
      <c r="B539" s="83"/>
      <c r="C539" s="83"/>
      <c r="D539" s="83"/>
      <c r="E539" s="88"/>
      <c r="F539" s="88"/>
      <c r="G539" s="88"/>
      <c r="H539" s="88"/>
      <c r="J539" s="88"/>
    </row>
    <row r="540" spans="1:11" s="89" customFormat="1" x14ac:dyDescent="0.2">
      <c r="A540" s="83"/>
      <c r="B540" s="83"/>
      <c r="C540" s="83"/>
      <c r="D540" s="83"/>
      <c r="E540" s="88"/>
      <c r="F540" s="88"/>
      <c r="G540" s="88"/>
      <c r="H540" s="88"/>
      <c r="J540" s="88"/>
    </row>
    <row r="541" spans="1:11" s="89" customFormat="1" x14ac:dyDescent="0.2">
      <c r="A541" s="83"/>
      <c r="B541" s="83"/>
      <c r="C541" s="83"/>
      <c r="D541" s="83"/>
      <c r="E541" s="88"/>
      <c r="F541" s="88"/>
      <c r="G541" s="88"/>
      <c r="H541" s="88"/>
      <c r="J541" s="88"/>
    </row>
    <row r="542" spans="1:11" s="72" customFormat="1" ht="15" customHeight="1" x14ac:dyDescent="0.25">
      <c r="A542" s="339" t="s">
        <v>4</v>
      </c>
      <c r="B542" s="338"/>
      <c r="C542" s="338"/>
      <c r="D542" s="338"/>
      <c r="E542" s="78"/>
      <c r="F542" s="76"/>
      <c r="G542" s="364" t="s">
        <v>11</v>
      </c>
      <c r="H542" s="363"/>
      <c r="I542" s="364"/>
      <c r="J542" s="144"/>
      <c r="K542" s="144"/>
    </row>
    <row r="543" spans="1:11" s="15" customFormat="1" ht="15" x14ac:dyDescent="0.25">
      <c r="D543" s="77"/>
      <c r="E543" s="77"/>
      <c r="F543" s="75" t="s">
        <v>12</v>
      </c>
      <c r="G543" s="365" t="s">
        <v>13</v>
      </c>
      <c r="H543" s="365"/>
      <c r="I543" s="369"/>
    </row>
    <row r="544" spans="1:11" s="72" customFormat="1" ht="15" x14ac:dyDescent="0.25">
      <c r="E544" s="79"/>
      <c r="J544" s="144"/>
      <c r="K544" s="144"/>
    </row>
    <row r="545" spans="1:11" s="72" customFormat="1" ht="15" customHeight="1" x14ac:dyDescent="0.25">
      <c r="A545" s="339" t="s">
        <v>9</v>
      </c>
      <c r="B545" s="338"/>
      <c r="C545" s="338"/>
      <c r="D545" s="338"/>
      <c r="E545" s="73"/>
      <c r="F545" s="73"/>
      <c r="J545" s="144"/>
      <c r="K545" s="144"/>
    </row>
    <row r="546" spans="1:11" s="72" customFormat="1" ht="15" customHeight="1" x14ac:dyDescent="0.25">
      <c r="A546" s="339" t="s">
        <v>10</v>
      </c>
      <c r="B546" s="338"/>
      <c r="C546" s="338"/>
      <c r="D546" s="338"/>
      <c r="E546" s="73"/>
      <c r="F546" s="73"/>
      <c r="J546" s="144"/>
      <c r="K546" s="144"/>
    </row>
    <row r="547" spans="1:11" x14ac:dyDescent="0.2">
      <c r="A547" s="106"/>
      <c r="B547" s="106"/>
      <c r="C547" s="106"/>
      <c r="D547" s="106"/>
      <c r="E547" s="106"/>
      <c r="F547" s="106"/>
      <c r="G547" s="134"/>
      <c r="H547" s="134"/>
      <c r="I547" s="134"/>
      <c r="J547" s="134"/>
      <c r="K547" s="134"/>
    </row>
    <row r="548" spans="1:11" x14ac:dyDescent="0.2">
      <c r="A548" s="106"/>
      <c r="B548" s="106"/>
      <c r="C548" s="106"/>
      <c r="D548" s="106"/>
      <c r="E548" s="106"/>
      <c r="F548" s="106"/>
      <c r="G548" s="134"/>
      <c r="H548" s="134"/>
      <c r="I548" s="134"/>
      <c r="J548" s="134"/>
      <c r="K548" s="134"/>
    </row>
    <row r="549" spans="1:11" x14ac:dyDescent="0.2">
      <c r="A549" s="106"/>
      <c r="B549" s="106"/>
      <c r="C549" s="106"/>
      <c r="D549" s="106"/>
      <c r="E549" s="106"/>
      <c r="F549" s="106"/>
      <c r="G549" s="134"/>
      <c r="H549" s="134"/>
      <c r="I549" s="134"/>
      <c r="J549" s="134"/>
      <c r="K549" s="134"/>
    </row>
    <row r="550" spans="1:11" x14ac:dyDescent="0.2">
      <c r="A550" s="106"/>
      <c r="B550" s="106"/>
      <c r="C550" s="106"/>
      <c r="D550" s="106"/>
      <c r="E550" s="106"/>
      <c r="F550" s="106"/>
      <c r="G550" s="134"/>
      <c r="H550" s="134"/>
      <c r="I550" s="134"/>
      <c r="J550" s="134"/>
      <c r="K550" s="134"/>
    </row>
    <row r="551" spans="1:11" x14ac:dyDescent="0.2">
      <c r="A551" s="106"/>
      <c r="B551" s="106"/>
      <c r="C551" s="106"/>
      <c r="D551" s="106"/>
      <c r="E551" s="106"/>
      <c r="F551" s="106"/>
      <c r="G551" s="134"/>
      <c r="H551" s="134"/>
      <c r="I551" s="134"/>
      <c r="J551" s="134"/>
      <c r="K551" s="134"/>
    </row>
    <row r="552" spans="1:11" x14ac:dyDescent="0.2">
      <c r="A552" s="106"/>
      <c r="B552" s="106"/>
      <c r="C552" s="106"/>
      <c r="D552" s="106"/>
      <c r="E552" s="106"/>
      <c r="F552" s="106"/>
      <c r="G552" s="134"/>
      <c r="H552" s="134"/>
      <c r="I552" s="134"/>
      <c r="J552" s="134"/>
      <c r="K552" s="134"/>
    </row>
    <row r="553" spans="1:11" x14ac:dyDescent="0.2">
      <c r="A553" s="106"/>
      <c r="B553" s="106"/>
      <c r="C553" s="106"/>
      <c r="D553" s="106"/>
      <c r="E553" s="106"/>
      <c r="F553" s="106"/>
      <c r="G553" s="134"/>
      <c r="H553" s="134"/>
      <c r="I553" s="134"/>
      <c r="J553" s="134"/>
      <c r="K553" s="134"/>
    </row>
    <row r="554" spans="1:11" x14ac:dyDescent="0.2">
      <c r="A554" s="106"/>
      <c r="B554" s="106"/>
      <c r="C554" s="106"/>
      <c r="D554" s="106"/>
      <c r="E554" s="106"/>
      <c r="F554" s="106"/>
      <c r="G554" s="134"/>
      <c r="H554" s="134"/>
      <c r="I554" s="134"/>
      <c r="J554" s="134"/>
      <c r="K554" s="134"/>
    </row>
    <row r="555" spans="1:11" x14ac:dyDescent="0.2">
      <c r="A555" s="106"/>
      <c r="B555" s="106"/>
      <c r="C555" s="106"/>
      <c r="D555" s="106"/>
      <c r="E555" s="106"/>
      <c r="F555" s="106"/>
      <c r="G555" s="134"/>
      <c r="H555" s="134"/>
      <c r="I555" s="134"/>
      <c r="J555" s="134"/>
      <c r="K555" s="134"/>
    </row>
    <row r="556" spans="1:11" x14ac:dyDescent="0.2">
      <c r="A556" s="106"/>
      <c r="B556" s="106"/>
      <c r="C556" s="106"/>
      <c r="D556" s="106"/>
      <c r="E556" s="106"/>
      <c r="F556" s="106"/>
      <c r="G556" s="134"/>
      <c r="H556" s="134"/>
      <c r="I556" s="134"/>
      <c r="J556" s="134"/>
      <c r="K556" s="134"/>
    </row>
    <row r="557" spans="1:11" x14ac:dyDescent="0.2">
      <c r="A557" s="106"/>
      <c r="B557" s="106"/>
      <c r="C557" s="106"/>
      <c r="D557" s="106"/>
      <c r="E557" s="106"/>
      <c r="F557" s="106"/>
      <c r="G557" s="134"/>
      <c r="H557" s="134"/>
      <c r="I557" s="134"/>
      <c r="J557" s="134"/>
      <c r="K557" s="134"/>
    </row>
    <row r="558" spans="1:11" x14ac:dyDescent="0.2">
      <c r="A558" s="106"/>
      <c r="B558" s="106"/>
      <c r="C558" s="106"/>
      <c r="D558" s="106"/>
      <c r="E558" s="106"/>
      <c r="F558" s="106"/>
      <c r="G558" s="134"/>
      <c r="H558" s="134"/>
      <c r="I558" s="134"/>
      <c r="J558" s="134"/>
      <c r="K558" s="134"/>
    </row>
    <row r="559" spans="1:11" x14ac:dyDescent="0.2">
      <c r="A559" s="106"/>
      <c r="B559" s="106"/>
      <c r="C559" s="106"/>
      <c r="D559" s="106"/>
      <c r="E559" s="106"/>
      <c r="F559" s="106"/>
      <c r="G559" s="134"/>
      <c r="H559" s="134"/>
      <c r="I559" s="134"/>
      <c r="J559" s="134"/>
      <c r="K559" s="134"/>
    </row>
    <row r="560" spans="1:11" x14ac:dyDescent="0.2">
      <c r="A560" s="106"/>
      <c r="B560" s="106"/>
      <c r="C560" s="106"/>
      <c r="D560" s="106"/>
      <c r="E560" s="106"/>
      <c r="F560" s="106"/>
      <c r="G560" s="134"/>
      <c r="H560" s="134"/>
      <c r="I560" s="134"/>
      <c r="J560" s="134"/>
      <c r="K560" s="134"/>
    </row>
    <row r="561" spans="1:11" x14ac:dyDescent="0.2">
      <c r="A561" s="106"/>
      <c r="B561" s="106"/>
      <c r="C561" s="106"/>
      <c r="D561" s="106"/>
      <c r="E561" s="106"/>
      <c r="F561" s="106"/>
      <c r="G561" s="134"/>
      <c r="H561" s="134"/>
      <c r="I561" s="134"/>
      <c r="J561" s="134"/>
      <c r="K561" s="134"/>
    </row>
    <row r="562" spans="1:11" x14ac:dyDescent="0.2">
      <c r="A562" s="106"/>
      <c r="B562" s="106"/>
      <c r="C562" s="106"/>
      <c r="D562" s="106"/>
      <c r="E562" s="106"/>
      <c r="F562" s="106"/>
      <c r="G562" s="134"/>
      <c r="H562" s="134"/>
      <c r="I562" s="134"/>
      <c r="J562" s="134"/>
      <c r="K562" s="134"/>
    </row>
    <row r="563" spans="1:11" x14ac:dyDescent="0.2">
      <c r="A563" s="106"/>
      <c r="B563" s="106"/>
      <c r="C563" s="106"/>
      <c r="D563" s="106"/>
      <c r="E563" s="106"/>
      <c r="F563" s="106"/>
      <c r="G563" s="134"/>
      <c r="H563" s="134"/>
      <c r="I563" s="134"/>
      <c r="J563" s="134"/>
      <c r="K563" s="134"/>
    </row>
    <row r="564" spans="1:11" x14ac:dyDescent="0.2">
      <c r="A564" s="106"/>
      <c r="B564" s="106"/>
      <c r="C564" s="106"/>
      <c r="D564" s="106"/>
      <c r="E564" s="106"/>
      <c r="F564" s="106"/>
      <c r="G564" s="134"/>
      <c r="H564" s="134"/>
      <c r="I564" s="134"/>
      <c r="J564" s="134"/>
      <c r="K564" s="134"/>
    </row>
    <row r="565" spans="1:11" x14ac:dyDescent="0.2">
      <c r="A565" s="106"/>
      <c r="B565" s="106"/>
      <c r="C565" s="106"/>
      <c r="D565" s="106"/>
      <c r="E565" s="106"/>
      <c r="F565" s="106"/>
      <c r="G565" s="134"/>
      <c r="H565" s="134"/>
      <c r="I565" s="134"/>
      <c r="J565" s="134"/>
      <c r="K565" s="134"/>
    </row>
    <row r="566" spans="1:11" x14ac:dyDescent="0.2">
      <c r="A566" s="106"/>
      <c r="B566" s="106"/>
      <c r="C566" s="106"/>
      <c r="D566" s="106"/>
      <c r="E566" s="106"/>
      <c r="F566" s="106"/>
      <c r="G566" s="134"/>
      <c r="H566" s="134"/>
      <c r="I566" s="134"/>
      <c r="J566" s="134"/>
      <c r="K566" s="134"/>
    </row>
    <row r="567" spans="1:11" x14ac:dyDescent="0.2">
      <c r="A567" s="106"/>
      <c r="B567" s="106"/>
      <c r="C567" s="106"/>
      <c r="D567" s="106"/>
      <c r="E567" s="106"/>
      <c r="F567" s="106"/>
      <c r="G567" s="134"/>
      <c r="H567" s="134"/>
      <c r="I567" s="134"/>
      <c r="J567" s="134"/>
      <c r="K567" s="134"/>
    </row>
    <row r="568" spans="1:11" x14ac:dyDescent="0.2">
      <c r="A568" s="106"/>
      <c r="B568" s="106"/>
      <c r="C568" s="106"/>
      <c r="D568" s="106"/>
      <c r="E568" s="106"/>
      <c r="F568" s="106"/>
      <c r="G568" s="134"/>
      <c r="H568" s="134"/>
      <c r="I568" s="134"/>
      <c r="J568" s="134"/>
      <c r="K568" s="134"/>
    </row>
    <row r="569" spans="1:11" x14ac:dyDescent="0.2">
      <c r="A569" s="106"/>
      <c r="B569" s="106"/>
      <c r="C569" s="106"/>
      <c r="D569" s="106"/>
      <c r="E569" s="106"/>
      <c r="F569" s="106"/>
      <c r="G569" s="134"/>
      <c r="H569" s="134"/>
      <c r="I569" s="134"/>
      <c r="J569" s="134"/>
      <c r="K569" s="134"/>
    </row>
    <row r="570" spans="1:11" x14ac:dyDescent="0.2">
      <c r="A570" s="106"/>
      <c r="B570" s="106"/>
      <c r="C570" s="106"/>
      <c r="D570" s="106"/>
      <c r="E570" s="106"/>
      <c r="F570" s="106"/>
      <c r="G570" s="134"/>
      <c r="H570" s="134"/>
      <c r="I570" s="134"/>
      <c r="J570" s="134"/>
      <c r="K570" s="134"/>
    </row>
    <row r="571" spans="1:11" x14ac:dyDescent="0.2">
      <c r="A571" s="106"/>
      <c r="B571" s="106"/>
      <c r="C571" s="106"/>
      <c r="D571" s="106"/>
      <c r="E571" s="106"/>
      <c r="F571" s="106"/>
      <c r="G571" s="134"/>
      <c r="H571" s="134"/>
      <c r="I571" s="134"/>
      <c r="J571" s="134"/>
      <c r="K571" s="134"/>
    </row>
    <row r="572" spans="1:11" x14ac:dyDescent="0.2">
      <c r="A572" s="106"/>
      <c r="B572" s="106"/>
      <c r="C572" s="106"/>
      <c r="D572" s="106"/>
      <c r="E572" s="106"/>
      <c r="F572" s="106"/>
      <c r="G572" s="134"/>
      <c r="H572" s="134"/>
      <c r="I572" s="134"/>
      <c r="J572" s="134"/>
      <c r="K572" s="134"/>
    </row>
    <row r="573" spans="1:11" x14ac:dyDescent="0.2">
      <c r="A573" s="106"/>
      <c r="B573" s="106"/>
      <c r="C573" s="106"/>
      <c r="D573" s="106"/>
      <c r="E573" s="106"/>
      <c r="F573" s="106"/>
      <c r="G573" s="134"/>
      <c r="H573" s="134"/>
      <c r="I573" s="134"/>
      <c r="J573" s="134"/>
      <c r="K573" s="134"/>
    </row>
    <row r="574" spans="1:11" x14ac:dyDescent="0.2">
      <c r="A574" s="106"/>
      <c r="B574" s="106"/>
      <c r="C574" s="106"/>
      <c r="D574" s="106"/>
      <c r="E574" s="106"/>
      <c r="F574" s="106"/>
      <c r="G574" s="134"/>
      <c r="H574" s="134"/>
      <c r="I574" s="134"/>
      <c r="J574" s="134"/>
      <c r="K574" s="134"/>
    </row>
    <row r="575" spans="1:11" x14ac:dyDescent="0.2">
      <c r="A575" s="106"/>
      <c r="B575" s="106"/>
      <c r="C575" s="106"/>
      <c r="D575" s="106"/>
      <c r="E575" s="106"/>
      <c r="F575" s="106"/>
      <c r="G575" s="134"/>
      <c r="H575" s="134"/>
      <c r="I575" s="134"/>
      <c r="J575" s="134"/>
      <c r="K575" s="134"/>
    </row>
    <row r="576" spans="1:11" x14ac:dyDescent="0.2">
      <c r="A576" s="106"/>
      <c r="B576" s="106"/>
      <c r="C576" s="106"/>
      <c r="D576" s="106"/>
      <c r="E576" s="106"/>
      <c r="F576" s="106"/>
      <c r="G576" s="134"/>
      <c r="H576" s="134"/>
      <c r="I576" s="134"/>
      <c r="J576" s="134"/>
      <c r="K576" s="134"/>
    </row>
    <row r="577" spans="1:11" x14ac:dyDescent="0.2">
      <c r="A577" s="106"/>
      <c r="B577" s="106"/>
      <c r="C577" s="106"/>
      <c r="D577" s="106"/>
      <c r="E577" s="106"/>
      <c r="F577" s="106"/>
      <c r="G577" s="134"/>
      <c r="H577" s="134"/>
      <c r="I577" s="134"/>
      <c r="J577" s="134"/>
      <c r="K577" s="134"/>
    </row>
    <row r="578" spans="1:11" x14ac:dyDescent="0.2">
      <c r="A578" s="106"/>
      <c r="B578" s="106"/>
      <c r="C578" s="106"/>
      <c r="D578" s="106"/>
      <c r="E578" s="106"/>
      <c r="F578" s="106"/>
      <c r="G578" s="134"/>
      <c r="H578" s="134"/>
      <c r="I578" s="134"/>
      <c r="J578" s="134"/>
      <c r="K578" s="134"/>
    </row>
    <row r="579" spans="1:11" x14ac:dyDescent="0.2">
      <c r="A579" s="106"/>
      <c r="B579" s="106"/>
      <c r="C579" s="106"/>
      <c r="D579" s="106"/>
      <c r="E579" s="106"/>
      <c r="F579" s="106"/>
      <c r="G579" s="134"/>
      <c r="H579" s="134"/>
      <c r="I579" s="134"/>
      <c r="J579" s="134"/>
      <c r="K579" s="134"/>
    </row>
    <row r="580" spans="1:11" x14ac:dyDescent="0.2">
      <c r="A580" s="106"/>
      <c r="B580" s="106"/>
      <c r="C580" s="106"/>
      <c r="D580" s="106"/>
      <c r="E580" s="106"/>
      <c r="F580" s="106"/>
      <c r="G580" s="134"/>
      <c r="H580" s="134"/>
      <c r="I580" s="134"/>
      <c r="J580" s="134"/>
      <c r="K580" s="134"/>
    </row>
    <row r="581" spans="1:11" x14ac:dyDescent="0.2">
      <c r="A581" s="106"/>
      <c r="B581" s="106"/>
      <c r="C581" s="106"/>
      <c r="D581" s="106"/>
      <c r="E581" s="106"/>
      <c r="F581" s="106"/>
      <c r="G581" s="134"/>
      <c r="H581" s="134"/>
      <c r="I581" s="134"/>
      <c r="J581" s="134"/>
      <c r="K581" s="134"/>
    </row>
    <row r="582" spans="1:11" x14ac:dyDescent="0.2">
      <c r="A582" s="106"/>
      <c r="B582" s="106"/>
      <c r="C582" s="106"/>
      <c r="D582" s="106"/>
      <c r="E582" s="106"/>
      <c r="F582" s="106"/>
      <c r="G582" s="134"/>
      <c r="H582" s="134"/>
      <c r="I582" s="134"/>
      <c r="J582" s="134"/>
      <c r="K582" s="134"/>
    </row>
    <row r="583" spans="1:11" x14ac:dyDescent="0.2">
      <c r="A583" s="106"/>
      <c r="B583" s="106"/>
      <c r="C583" s="106"/>
      <c r="D583" s="106"/>
      <c r="E583" s="106"/>
      <c r="F583" s="106"/>
      <c r="G583" s="134"/>
      <c r="H583" s="134"/>
      <c r="I583" s="134"/>
      <c r="J583" s="134"/>
      <c r="K583" s="134"/>
    </row>
    <row r="584" spans="1:11" x14ac:dyDescent="0.2">
      <c r="A584" s="106"/>
      <c r="B584" s="106"/>
      <c r="C584" s="106"/>
      <c r="D584" s="106"/>
      <c r="E584" s="106"/>
      <c r="F584" s="106"/>
      <c r="G584" s="134"/>
      <c r="H584" s="134"/>
      <c r="I584" s="134"/>
      <c r="J584" s="134"/>
      <c r="K584" s="134"/>
    </row>
    <row r="585" spans="1:11" x14ac:dyDescent="0.2">
      <c r="A585" s="106"/>
      <c r="B585" s="106"/>
      <c r="C585" s="106"/>
      <c r="D585" s="106"/>
      <c r="E585" s="106"/>
      <c r="F585" s="106"/>
      <c r="G585" s="134"/>
      <c r="H585" s="134"/>
      <c r="I585" s="134"/>
      <c r="J585" s="134"/>
      <c r="K585" s="134"/>
    </row>
    <row r="586" spans="1:11" x14ac:dyDescent="0.2">
      <c r="A586" s="106"/>
      <c r="B586" s="106"/>
      <c r="C586" s="106"/>
      <c r="D586" s="106"/>
      <c r="E586" s="106"/>
      <c r="F586" s="106"/>
      <c r="G586" s="134"/>
      <c r="H586" s="134"/>
      <c r="I586" s="134"/>
      <c r="J586" s="134"/>
      <c r="K586" s="134"/>
    </row>
    <row r="587" spans="1:11" x14ac:dyDescent="0.2">
      <c r="A587" s="106"/>
      <c r="B587" s="106"/>
      <c r="C587" s="106"/>
      <c r="D587" s="106"/>
      <c r="E587" s="106"/>
      <c r="F587" s="106"/>
      <c r="G587" s="134"/>
      <c r="H587" s="134"/>
      <c r="I587" s="134"/>
      <c r="J587" s="134"/>
      <c r="K587" s="134"/>
    </row>
    <row r="588" spans="1:11" x14ac:dyDescent="0.2">
      <c r="A588" s="106"/>
      <c r="B588" s="106"/>
      <c r="C588" s="106"/>
      <c r="D588" s="106"/>
      <c r="E588" s="106"/>
      <c r="F588" s="106"/>
      <c r="G588" s="134"/>
      <c r="H588" s="134"/>
      <c r="I588" s="134"/>
      <c r="J588" s="134"/>
      <c r="K588" s="134"/>
    </row>
    <row r="589" spans="1:11" x14ac:dyDescent="0.2">
      <c r="A589" s="106"/>
      <c r="B589" s="106"/>
      <c r="C589" s="106"/>
      <c r="D589" s="106"/>
      <c r="E589" s="106"/>
      <c r="F589" s="106"/>
      <c r="G589" s="134"/>
      <c r="H589" s="134"/>
      <c r="I589" s="134"/>
      <c r="J589" s="134"/>
      <c r="K589" s="134"/>
    </row>
    <row r="590" spans="1:11" x14ac:dyDescent="0.2">
      <c r="A590" s="106"/>
      <c r="B590" s="106"/>
      <c r="C590" s="106"/>
      <c r="D590" s="106"/>
      <c r="E590" s="106"/>
      <c r="F590" s="106"/>
      <c r="G590" s="134"/>
      <c r="H590" s="134"/>
      <c r="I590" s="134"/>
      <c r="J590" s="134"/>
      <c r="K590" s="134"/>
    </row>
    <row r="591" spans="1:11" x14ac:dyDescent="0.2">
      <c r="A591" s="106"/>
      <c r="B591" s="106"/>
      <c r="C591" s="106"/>
      <c r="D591" s="106"/>
      <c r="E591" s="106"/>
      <c r="F591" s="106"/>
      <c r="G591" s="134"/>
      <c r="H591" s="134"/>
      <c r="I591" s="134"/>
      <c r="J591" s="134"/>
      <c r="K591" s="134"/>
    </row>
    <row r="592" spans="1:11" x14ac:dyDescent="0.2">
      <c r="A592" s="106"/>
      <c r="B592" s="106"/>
      <c r="C592" s="106"/>
      <c r="D592" s="106"/>
      <c r="E592" s="106"/>
      <c r="F592" s="106"/>
      <c r="G592" s="134"/>
      <c r="H592" s="134"/>
      <c r="I592" s="134"/>
      <c r="J592" s="134"/>
      <c r="K592" s="134"/>
    </row>
    <row r="593" spans="1:11" x14ac:dyDescent="0.2">
      <c r="A593" s="106"/>
      <c r="B593" s="106"/>
      <c r="C593" s="106"/>
      <c r="D593" s="106"/>
      <c r="E593" s="106"/>
      <c r="F593" s="106"/>
      <c r="G593" s="134"/>
      <c r="H593" s="134"/>
      <c r="I593" s="134"/>
      <c r="J593" s="134"/>
      <c r="K593" s="134"/>
    </row>
    <row r="594" spans="1:11" x14ac:dyDescent="0.2">
      <c r="A594" s="106"/>
      <c r="B594" s="106"/>
      <c r="C594" s="106"/>
      <c r="D594" s="106"/>
      <c r="E594" s="106"/>
      <c r="F594" s="106"/>
      <c r="G594" s="134"/>
      <c r="H594" s="134"/>
      <c r="I594" s="134"/>
      <c r="J594" s="134"/>
      <c r="K594" s="134"/>
    </row>
    <row r="595" spans="1:11" x14ac:dyDescent="0.2">
      <c r="A595" s="106"/>
      <c r="B595" s="106"/>
      <c r="C595" s="106"/>
      <c r="D595" s="106"/>
      <c r="E595" s="106"/>
      <c r="F595" s="106"/>
      <c r="G595" s="134"/>
      <c r="H595" s="134"/>
      <c r="I595" s="134"/>
      <c r="J595" s="134"/>
      <c r="K595" s="134"/>
    </row>
    <row r="596" spans="1:11" x14ac:dyDescent="0.2">
      <c r="A596" s="106"/>
      <c r="B596" s="106"/>
      <c r="C596" s="106"/>
      <c r="D596" s="106"/>
      <c r="E596" s="106"/>
      <c r="F596" s="106"/>
      <c r="G596" s="134"/>
      <c r="H596" s="134"/>
      <c r="I596" s="134"/>
      <c r="J596" s="134"/>
      <c r="K596" s="134"/>
    </row>
    <row r="597" spans="1:11" x14ac:dyDescent="0.2">
      <c r="A597" s="106"/>
      <c r="B597" s="106"/>
      <c r="C597" s="106"/>
      <c r="D597" s="106"/>
      <c r="E597" s="106"/>
      <c r="F597" s="106"/>
      <c r="G597" s="134"/>
      <c r="H597" s="134"/>
      <c r="I597" s="134"/>
      <c r="J597" s="134"/>
      <c r="K597" s="134"/>
    </row>
    <row r="598" spans="1:11" x14ac:dyDescent="0.2">
      <c r="A598" s="106"/>
      <c r="B598" s="106"/>
      <c r="C598" s="106"/>
      <c r="D598" s="106"/>
      <c r="E598" s="106"/>
      <c r="F598" s="106"/>
      <c r="G598" s="134"/>
      <c r="H598" s="134"/>
      <c r="I598" s="134"/>
      <c r="J598" s="134"/>
      <c r="K598" s="134"/>
    </row>
    <row r="599" spans="1:11" x14ac:dyDescent="0.2">
      <c r="A599" s="106"/>
      <c r="B599" s="106"/>
      <c r="C599" s="106"/>
      <c r="D599" s="106"/>
      <c r="E599" s="106"/>
      <c r="F599" s="106"/>
      <c r="G599" s="134"/>
      <c r="H599" s="134"/>
      <c r="I599" s="134"/>
      <c r="J599" s="134"/>
      <c r="K599" s="134"/>
    </row>
    <row r="600" spans="1:11" x14ac:dyDescent="0.2">
      <c r="A600" s="106"/>
      <c r="B600" s="106"/>
      <c r="C600" s="106"/>
      <c r="D600" s="106"/>
      <c r="E600" s="106"/>
      <c r="F600" s="106"/>
      <c r="G600" s="134"/>
      <c r="H600" s="134"/>
      <c r="I600" s="134"/>
      <c r="J600" s="134"/>
      <c r="K600" s="134"/>
    </row>
    <row r="601" spans="1:11" x14ac:dyDescent="0.2">
      <c r="A601" s="106"/>
      <c r="B601" s="106"/>
      <c r="C601" s="106"/>
      <c r="D601" s="106"/>
      <c r="E601" s="106"/>
      <c r="F601" s="106"/>
      <c r="G601" s="134"/>
      <c r="H601" s="134"/>
      <c r="I601" s="134"/>
      <c r="J601" s="134"/>
      <c r="K601" s="134"/>
    </row>
    <row r="602" spans="1:11" x14ac:dyDescent="0.2">
      <c r="A602" s="106"/>
      <c r="B602" s="106"/>
      <c r="C602" s="106"/>
      <c r="D602" s="106"/>
      <c r="E602" s="106"/>
      <c r="F602" s="106"/>
      <c r="G602" s="134"/>
      <c r="H602" s="134"/>
      <c r="I602" s="134"/>
      <c r="J602" s="134"/>
      <c r="K602" s="134"/>
    </row>
    <row r="603" spans="1:11" x14ac:dyDescent="0.2">
      <c r="A603" s="106"/>
      <c r="B603" s="106"/>
      <c r="C603" s="106"/>
      <c r="D603" s="106"/>
      <c r="E603" s="106"/>
      <c r="F603" s="106"/>
      <c r="G603" s="134"/>
      <c r="H603" s="134"/>
      <c r="I603" s="134"/>
      <c r="J603" s="134"/>
      <c r="K603" s="134"/>
    </row>
    <row r="604" spans="1:11" x14ac:dyDescent="0.2">
      <c r="A604" s="106"/>
      <c r="B604" s="106"/>
      <c r="C604" s="106"/>
      <c r="D604" s="106"/>
      <c r="E604" s="106"/>
      <c r="F604" s="106"/>
      <c r="G604" s="134"/>
      <c r="H604" s="134"/>
      <c r="I604" s="134"/>
      <c r="J604" s="134"/>
      <c r="K604" s="134"/>
    </row>
    <row r="605" spans="1:11" x14ac:dyDescent="0.2">
      <c r="A605" s="106"/>
      <c r="B605" s="106"/>
      <c r="C605" s="106"/>
      <c r="D605" s="106"/>
      <c r="E605" s="106"/>
      <c r="F605" s="106"/>
      <c r="G605" s="134"/>
      <c r="H605" s="134"/>
      <c r="I605" s="134"/>
      <c r="J605" s="134"/>
      <c r="K605" s="134"/>
    </row>
    <row r="606" spans="1:11" x14ac:dyDescent="0.2">
      <c r="A606" s="106"/>
      <c r="B606" s="106"/>
      <c r="C606" s="106"/>
      <c r="D606" s="106"/>
      <c r="E606" s="106"/>
      <c r="F606" s="106"/>
      <c r="G606" s="134"/>
      <c r="H606" s="134"/>
      <c r="I606" s="134"/>
      <c r="J606" s="134"/>
      <c r="K606" s="134"/>
    </row>
    <row r="607" spans="1:11" x14ac:dyDescent="0.2">
      <c r="A607" s="106"/>
      <c r="B607" s="106"/>
      <c r="C607" s="106"/>
      <c r="D607" s="106"/>
      <c r="E607" s="106"/>
      <c r="F607" s="106"/>
      <c r="G607" s="134"/>
      <c r="H607" s="134"/>
      <c r="I607" s="134"/>
      <c r="J607" s="134"/>
      <c r="K607" s="134"/>
    </row>
    <row r="608" spans="1:11" x14ac:dyDescent="0.2">
      <c r="A608" s="106"/>
      <c r="B608" s="106"/>
      <c r="C608" s="106"/>
      <c r="D608" s="106"/>
      <c r="E608" s="106"/>
      <c r="F608" s="106"/>
      <c r="G608" s="134"/>
      <c r="H608" s="134"/>
      <c r="I608" s="134"/>
      <c r="J608" s="134"/>
      <c r="K608" s="134"/>
    </row>
    <row r="609" spans="1:11" x14ac:dyDescent="0.2">
      <c r="A609" s="106"/>
      <c r="B609" s="106"/>
      <c r="C609" s="106"/>
      <c r="D609" s="106"/>
      <c r="E609" s="106"/>
      <c r="F609" s="106"/>
      <c r="G609" s="134"/>
      <c r="H609" s="134"/>
      <c r="I609" s="134"/>
      <c r="J609" s="134"/>
      <c r="K609" s="134"/>
    </row>
    <row r="610" spans="1:11" x14ac:dyDescent="0.2">
      <c r="A610" s="106"/>
      <c r="B610" s="106"/>
      <c r="C610" s="106"/>
      <c r="D610" s="106"/>
      <c r="E610" s="106"/>
      <c r="F610" s="106"/>
      <c r="G610" s="134"/>
      <c r="H610" s="134"/>
      <c r="I610" s="134"/>
      <c r="J610" s="134"/>
      <c r="K610" s="134"/>
    </row>
    <row r="611" spans="1:11" x14ac:dyDescent="0.2">
      <c r="A611" s="106"/>
      <c r="B611" s="106"/>
      <c r="C611" s="106"/>
      <c r="D611" s="106"/>
      <c r="E611" s="106"/>
      <c r="F611" s="106"/>
      <c r="G611" s="134"/>
      <c r="H611" s="134"/>
      <c r="I611" s="134"/>
      <c r="J611" s="134"/>
      <c r="K611" s="134"/>
    </row>
    <row r="612" spans="1:11" x14ac:dyDescent="0.2">
      <c r="A612" s="106"/>
      <c r="B612" s="106"/>
      <c r="C612" s="106"/>
      <c r="D612" s="106"/>
      <c r="E612" s="106"/>
      <c r="F612" s="106"/>
      <c r="G612" s="134"/>
      <c r="H612" s="134"/>
      <c r="I612" s="134"/>
      <c r="J612" s="134"/>
      <c r="K612" s="134"/>
    </row>
    <row r="613" spans="1:11" x14ac:dyDescent="0.2">
      <c r="A613" s="106"/>
      <c r="B613" s="106"/>
      <c r="C613" s="106"/>
      <c r="D613" s="106"/>
      <c r="E613" s="106"/>
      <c r="F613" s="106"/>
      <c r="G613" s="134"/>
      <c r="H613" s="134"/>
      <c r="I613" s="134"/>
      <c r="J613" s="134"/>
      <c r="K613" s="134"/>
    </row>
    <row r="614" spans="1:11" x14ac:dyDescent="0.2">
      <c r="A614" s="106"/>
      <c r="B614" s="106"/>
      <c r="C614" s="106"/>
      <c r="D614" s="106"/>
      <c r="E614" s="106"/>
      <c r="F614" s="106"/>
      <c r="G614" s="134"/>
      <c r="H614" s="134"/>
      <c r="I614" s="134"/>
      <c r="J614" s="134"/>
      <c r="K614" s="134"/>
    </row>
    <row r="615" spans="1:11" x14ac:dyDescent="0.2">
      <c r="A615" s="106"/>
      <c r="B615" s="106"/>
      <c r="C615" s="106"/>
      <c r="D615" s="106"/>
      <c r="E615" s="106"/>
      <c r="F615" s="106"/>
      <c r="G615" s="134"/>
      <c r="H615" s="134"/>
      <c r="I615" s="134"/>
      <c r="J615" s="134"/>
      <c r="K615" s="134"/>
    </row>
    <row r="616" spans="1:11" x14ac:dyDescent="0.2">
      <c r="A616" s="106"/>
      <c r="B616" s="106"/>
      <c r="C616" s="106"/>
      <c r="D616" s="106"/>
      <c r="E616" s="106"/>
      <c r="F616" s="106"/>
      <c r="G616" s="134"/>
      <c r="H616" s="134"/>
      <c r="I616" s="134"/>
      <c r="J616" s="134"/>
      <c r="K616" s="134"/>
    </row>
    <row r="617" spans="1:11" x14ac:dyDescent="0.2">
      <c r="A617" s="106"/>
      <c r="B617" s="106"/>
      <c r="C617" s="106"/>
      <c r="D617" s="106"/>
      <c r="E617" s="106"/>
      <c r="F617" s="106"/>
      <c r="G617" s="134"/>
      <c r="H617" s="134"/>
      <c r="I617" s="134"/>
      <c r="J617" s="134"/>
      <c r="K617" s="134"/>
    </row>
    <row r="618" spans="1:11" x14ac:dyDescent="0.2">
      <c r="A618" s="106"/>
      <c r="B618" s="106"/>
      <c r="C618" s="106"/>
      <c r="D618" s="106"/>
      <c r="E618" s="106"/>
      <c r="F618" s="106"/>
      <c r="G618" s="134"/>
      <c r="H618" s="134"/>
      <c r="I618" s="134"/>
      <c r="J618" s="134"/>
      <c r="K618" s="134"/>
    </row>
    <row r="619" spans="1:11" x14ac:dyDescent="0.2">
      <c r="A619" s="106"/>
      <c r="B619" s="106"/>
      <c r="C619" s="106"/>
      <c r="D619" s="106"/>
      <c r="E619" s="106"/>
      <c r="F619" s="106"/>
      <c r="G619" s="134"/>
      <c r="H619" s="134"/>
      <c r="I619" s="134"/>
      <c r="J619" s="134"/>
      <c r="K619" s="134"/>
    </row>
    <row r="620" spans="1:11" x14ac:dyDescent="0.2">
      <c r="A620" s="106"/>
      <c r="B620" s="106"/>
      <c r="C620" s="106"/>
      <c r="D620" s="106"/>
      <c r="E620" s="106"/>
      <c r="F620" s="106"/>
      <c r="G620" s="134"/>
      <c r="H620" s="134"/>
      <c r="I620" s="134"/>
      <c r="J620" s="134"/>
      <c r="K620" s="134"/>
    </row>
    <row r="621" spans="1:11" x14ac:dyDescent="0.2">
      <c r="A621" s="106"/>
      <c r="B621" s="106"/>
      <c r="C621" s="106"/>
      <c r="D621" s="106"/>
      <c r="E621" s="106"/>
      <c r="F621" s="106"/>
      <c r="G621" s="134"/>
      <c r="H621" s="134"/>
      <c r="I621" s="134"/>
      <c r="J621" s="134"/>
      <c r="K621" s="134"/>
    </row>
    <row r="622" spans="1:11" x14ac:dyDescent="0.2">
      <c r="A622" s="106"/>
      <c r="B622" s="106"/>
      <c r="C622" s="106"/>
      <c r="D622" s="106"/>
      <c r="E622" s="106"/>
      <c r="F622" s="106"/>
      <c r="G622" s="134"/>
      <c r="H622" s="134"/>
      <c r="I622" s="134"/>
      <c r="J622" s="134"/>
      <c r="K622" s="134"/>
    </row>
    <row r="623" spans="1:11" x14ac:dyDescent="0.2">
      <c r="A623" s="106"/>
      <c r="B623" s="106"/>
      <c r="C623" s="106"/>
      <c r="D623" s="106"/>
      <c r="E623" s="106"/>
      <c r="F623" s="106"/>
      <c r="G623" s="134"/>
      <c r="H623" s="134"/>
      <c r="I623" s="134"/>
      <c r="J623" s="134"/>
      <c r="K623" s="134"/>
    </row>
    <row r="624" spans="1:11" x14ac:dyDescent="0.2">
      <c r="A624" s="106"/>
      <c r="B624" s="106"/>
      <c r="C624" s="106"/>
      <c r="D624" s="106"/>
      <c r="E624" s="106"/>
      <c r="F624" s="106"/>
      <c r="G624" s="134"/>
      <c r="H624" s="134"/>
      <c r="I624" s="134"/>
      <c r="J624" s="134"/>
      <c r="K624" s="134"/>
    </row>
    <row r="625" spans="1:11" x14ac:dyDescent="0.2">
      <c r="A625" s="106"/>
      <c r="B625" s="106"/>
      <c r="C625" s="106"/>
      <c r="D625" s="106"/>
      <c r="E625" s="106"/>
      <c r="F625" s="106"/>
      <c r="G625" s="134"/>
      <c r="H625" s="134"/>
      <c r="I625" s="134"/>
      <c r="J625" s="134"/>
      <c r="K625" s="134"/>
    </row>
    <row r="626" spans="1:11" x14ac:dyDescent="0.2">
      <c r="A626" s="106"/>
      <c r="B626" s="106"/>
      <c r="C626" s="106"/>
      <c r="D626" s="106"/>
      <c r="E626" s="106"/>
      <c r="F626" s="106"/>
      <c r="G626" s="134"/>
      <c r="H626" s="134"/>
      <c r="I626" s="134"/>
      <c r="J626" s="134"/>
      <c r="K626" s="134"/>
    </row>
    <row r="627" spans="1:11" x14ac:dyDescent="0.2">
      <c r="A627" s="106"/>
      <c r="B627" s="106"/>
      <c r="C627" s="106"/>
      <c r="D627" s="106"/>
      <c r="E627" s="106"/>
      <c r="F627" s="106"/>
      <c r="G627" s="134"/>
      <c r="H627" s="134"/>
      <c r="I627" s="134"/>
      <c r="J627" s="134"/>
      <c r="K627" s="134"/>
    </row>
    <row r="628" spans="1:11" x14ac:dyDescent="0.2">
      <c r="A628" s="106"/>
      <c r="B628" s="106"/>
      <c r="C628" s="106"/>
      <c r="D628" s="106"/>
      <c r="E628" s="106"/>
      <c r="F628" s="106"/>
      <c r="G628" s="134"/>
      <c r="H628" s="134"/>
      <c r="I628" s="134"/>
      <c r="J628" s="134"/>
      <c r="K628" s="134"/>
    </row>
    <row r="629" spans="1:11" x14ac:dyDescent="0.2">
      <c r="A629" s="106"/>
      <c r="B629" s="106"/>
      <c r="C629" s="106"/>
      <c r="D629" s="106"/>
      <c r="E629" s="106"/>
      <c r="F629" s="106"/>
      <c r="G629" s="134"/>
      <c r="H629" s="134"/>
      <c r="I629" s="134"/>
      <c r="J629" s="134"/>
      <c r="K629" s="134"/>
    </row>
    <row r="630" spans="1:11" x14ac:dyDescent="0.2">
      <c r="A630" s="106"/>
      <c r="B630" s="106"/>
      <c r="C630" s="106"/>
      <c r="D630" s="106"/>
      <c r="E630" s="106"/>
      <c r="F630" s="106"/>
      <c r="G630" s="134"/>
      <c r="H630" s="134"/>
      <c r="I630" s="134"/>
      <c r="J630" s="134"/>
      <c r="K630" s="134"/>
    </row>
    <row r="631" spans="1:11" x14ac:dyDescent="0.2">
      <c r="A631" s="106"/>
      <c r="B631" s="106"/>
      <c r="C631" s="106"/>
      <c r="D631" s="106"/>
      <c r="E631" s="106"/>
      <c r="F631" s="106"/>
      <c r="G631" s="134"/>
      <c r="H631" s="134"/>
      <c r="I631" s="134"/>
      <c r="J631" s="134"/>
      <c r="K631" s="134"/>
    </row>
    <row r="632" spans="1:11" x14ac:dyDescent="0.2">
      <c r="A632" s="106"/>
      <c r="B632" s="106"/>
      <c r="C632" s="106"/>
      <c r="D632" s="106"/>
      <c r="E632" s="106"/>
      <c r="F632" s="106"/>
      <c r="G632" s="134"/>
      <c r="H632" s="134"/>
      <c r="I632" s="134"/>
      <c r="J632" s="134"/>
      <c r="K632" s="134"/>
    </row>
    <row r="633" spans="1:11" x14ac:dyDescent="0.2">
      <c r="A633" s="106"/>
      <c r="B633" s="106"/>
      <c r="C633" s="106"/>
      <c r="D633" s="106"/>
      <c r="E633" s="106"/>
      <c r="F633" s="106"/>
      <c r="G633" s="134"/>
      <c r="H633" s="134"/>
      <c r="I633" s="134"/>
      <c r="J633" s="134"/>
      <c r="K633" s="134"/>
    </row>
    <row r="634" spans="1:11" x14ac:dyDescent="0.2">
      <c r="A634" s="106"/>
      <c r="B634" s="106"/>
      <c r="C634" s="106"/>
      <c r="D634" s="106"/>
      <c r="E634" s="106"/>
      <c r="F634" s="106"/>
      <c r="G634" s="134"/>
      <c r="H634" s="134"/>
      <c r="I634" s="134"/>
      <c r="J634" s="134"/>
      <c r="K634" s="134"/>
    </row>
    <row r="635" spans="1:11" x14ac:dyDescent="0.2">
      <c r="A635" s="106"/>
      <c r="B635" s="106"/>
      <c r="C635" s="106"/>
      <c r="D635" s="106"/>
      <c r="E635" s="106"/>
      <c r="F635" s="106"/>
      <c r="G635" s="134"/>
      <c r="H635" s="134"/>
      <c r="I635" s="134"/>
      <c r="J635" s="134"/>
      <c r="K635" s="134"/>
    </row>
    <row r="636" spans="1:11" x14ac:dyDescent="0.2">
      <c r="A636" s="106"/>
      <c r="B636" s="106"/>
      <c r="C636" s="106"/>
      <c r="D636" s="106"/>
      <c r="E636" s="106"/>
      <c r="F636" s="106"/>
      <c r="G636" s="134"/>
      <c r="H636" s="134"/>
      <c r="I636" s="134"/>
      <c r="J636" s="134"/>
      <c r="K636" s="134"/>
    </row>
    <row r="637" spans="1:11" x14ac:dyDescent="0.2">
      <c r="A637" s="106"/>
      <c r="B637" s="106"/>
      <c r="C637" s="106"/>
      <c r="D637" s="106"/>
      <c r="E637" s="106"/>
      <c r="F637" s="106"/>
      <c r="G637" s="134"/>
      <c r="H637" s="134"/>
      <c r="I637" s="134"/>
      <c r="J637" s="134"/>
      <c r="K637" s="134"/>
    </row>
    <row r="638" spans="1:11" x14ac:dyDescent="0.2">
      <c r="A638" s="106"/>
      <c r="B638" s="106"/>
      <c r="C638" s="106"/>
      <c r="D638" s="106"/>
      <c r="E638" s="106"/>
      <c r="F638" s="106"/>
      <c r="G638" s="134"/>
      <c r="H638" s="134"/>
      <c r="I638" s="134"/>
      <c r="J638" s="134"/>
      <c r="K638" s="134"/>
    </row>
    <row r="639" spans="1:11" x14ac:dyDescent="0.2">
      <c r="A639" s="106"/>
      <c r="B639" s="106"/>
      <c r="C639" s="106"/>
      <c r="D639" s="106"/>
      <c r="E639" s="106"/>
      <c r="F639" s="106"/>
      <c r="G639" s="134"/>
      <c r="H639" s="134"/>
      <c r="I639" s="134"/>
      <c r="J639" s="134"/>
      <c r="K639" s="134"/>
    </row>
    <row r="640" spans="1:11" x14ac:dyDescent="0.2">
      <c r="A640" s="106"/>
      <c r="B640" s="106"/>
      <c r="C640" s="106"/>
      <c r="D640" s="106"/>
      <c r="E640" s="106"/>
      <c r="F640" s="106"/>
      <c r="G640" s="134"/>
      <c r="H640" s="134"/>
      <c r="I640" s="134"/>
      <c r="J640" s="134"/>
      <c r="K640" s="134"/>
    </row>
    <row r="641" spans="1:11" x14ac:dyDescent="0.2">
      <c r="A641" s="106"/>
      <c r="B641" s="106"/>
      <c r="C641" s="106"/>
      <c r="D641" s="106"/>
      <c r="E641" s="106"/>
      <c r="F641" s="106"/>
      <c r="G641" s="134"/>
      <c r="H641" s="134"/>
      <c r="I641" s="134"/>
      <c r="J641" s="134"/>
      <c r="K641" s="134"/>
    </row>
    <row r="642" spans="1:11" x14ac:dyDescent="0.2">
      <c r="A642" s="106"/>
      <c r="B642" s="106"/>
      <c r="C642" s="106"/>
      <c r="D642" s="106"/>
      <c r="E642" s="106"/>
      <c r="F642" s="106"/>
      <c r="G642" s="134"/>
      <c r="H642" s="134"/>
      <c r="I642" s="134"/>
      <c r="J642" s="134"/>
      <c r="K642" s="134"/>
    </row>
    <row r="643" spans="1:11" x14ac:dyDescent="0.2">
      <c r="A643" s="106"/>
      <c r="B643" s="106"/>
      <c r="C643" s="106"/>
      <c r="D643" s="106"/>
      <c r="E643" s="106"/>
      <c r="F643" s="106"/>
      <c r="G643" s="134"/>
      <c r="H643" s="134"/>
      <c r="I643" s="134"/>
      <c r="J643" s="134"/>
      <c r="K643" s="134"/>
    </row>
    <row r="644" spans="1:11" x14ac:dyDescent="0.2">
      <c r="A644" s="106"/>
      <c r="B644" s="106"/>
      <c r="C644" s="106"/>
      <c r="D644" s="106"/>
      <c r="E644" s="106"/>
      <c r="F644" s="106"/>
      <c r="G644" s="134"/>
      <c r="H644" s="134"/>
      <c r="I644" s="134"/>
      <c r="J644" s="134"/>
      <c r="K644" s="134"/>
    </row>
    <row r="645" spans="1:11" x14ac:dyDescent="0.2">
      <c r="A645" s="106"/>
      <c r="B645" s="106"/>
      <c r="C645" s="106"/>
      <c r="D645" s="106"/>
      <c r="E645" s="106"/>
      <c r="F645" s="106"/>
      <c r="G645" s="134"/>
      <c r="H645" s="134"/>
      <c r="I645" s="134"/>
      <c r="J645" s="134"/>
      <c r="K645" s="134"/>
    </row>
    <row r="646" spans="1:11" x14ac:dyDescent="0.2">
      <c r="A646" s="106"/>
      <c r="B646" s="106"/>
      <c r="C646" s="106"/>
      <c r="D646" s="106"/>
      <c r="E646" s="106"/>
      <c r="F646" s="106"/>
      <c r="G646" s="134"/>
      <c r="H646" s="134"/>
      <c r="I646" s="134"/>
      <c r="J646" s="134"/>
      <c r="K646" s="134"/>
    </row>
    <row r="647" spans="1:11" x14ac:dyDescent="0.2">
      <c r="A647" s="106"/>
      <c r="B647" s="106"/>
      <c r="C647" s="106"/>
      <c r="D647" s="106"/>
      <c r="E647" s="106"/>
      <c r="F647" s="106"/>
      <c r="G647" s="134"/>
      <c r="H647" s="134"/>
      <c r="I647" s="134"/>
      <c r="J647" s="134"/>
      <c r="K647" s="134"/>
    </row>
    <row r="648" spans="1:11" x14ac:dyDescent="0.2">
      <c r="A648" s="106"/>
      <c r="B648" s="106"/>
      <c r="C648" s="106"/>
      <c r="D648" s="106"/>
      <c r="E648" s="106"/>
      <c r="F648" s="106"/>
      <c r="G648" s="134"/>
      <c r="H648" s="134"/>
      <c r="I648" s="134"/>
      <c r="J648" s="134"/>
      <c r="K648" s="134"/>
    </row>
    <row r="649" spans="1:11" x14ac:dyDescent="0.2">
      <c r="A649" s="106"/>
      <c r="B649" s="106"/>
      <c r="C649" s="106"/>
      <c r="D649" s="106"/>
      <c r="E649" s="106"/>
      <c r="F649" s="106"/>
      <c r="G649" s="134"/>
      <c r="H649" s="134"/>
      <c r="I649" s="134"/>
      <c r="J649" s="134"/>
      <c r="K649" s="134"/>
    </row>
    <row r="650" spans="1:11" x14ac:dyDescent="0.2">
      <c r="A650" s="106"/>
      <c r="B650" s="106"/>
      <c r="C650" s="106"/>
      <c r="D650" s="106"/>
      <c r="E650" s="106"/>
      <c r="F650" s="106"/>
      <c r="G650" s="134"/>
      <c r="H650" s="134"/>
      <c r="I650" s="134"/>
      <c r="J650" s="134"/>
      <c r="K650" s="134"/>
    </row>
    <row r="651" spans="1:11" x14ac:dyDescent="0.2">
      <c r="A651" s="106"/>
      <c r="B651" s="106"/>
      <c r="C651" s="106"/>
      <c r="D651" s="106"/>
      <c r="E651" s="106"/>
      <c r="F651" s="106"/>
      <c r="G651" s="134"/>
      <c r="H651" s="134"/>
      <c r="I651" s="134"/>
      <c r="J651" s="134"/>
      <c r="K651" s="134"/>
    </row>
    <row r="652" spans="1:11" x14ac:dyDescent="0.2">
      <c r="A652" s="106"/>
      <c r="B652" s="106"/>
      <c r="C652" s="106"/>
      <c r="D652" s="106"/>
      <c r="E652" s="106"/>
      <c r="F652" s="106"/>
      <c r="G652" s="134"/>
      <c r="H652" s="134"/>
      <c r="I652" s="134"/>
      <c r="J652" s="134"/>
      <c r="K652" s="134"/>
    </row>
    <row r="653" spans="1:11" x14ac:dyDescent="0.2">
      <c r="A653" s="106"/>
      <c r="B653" s="106"/>
      <c r="C653" s="106"/>
      <c r="D653" s="106"/>
      <c r="E653" s="106"/>
      <c r="F653" s="106"/>
      <c r="G653" s="134"/>
      <c r="H653" s="134"/>
      <c r="I653" s="134"/>
      <c r="J653" s="134"/>
      <c r="K653" s="134"/>
    </row>
    <row r="654" spans="1:11" x14ac:dyDescent="0.2">
      <c r="A654" s="106"/>
      <c r="B654" s="106"/>
      <c r="C654" s="106"/>
      <c r="D654" s="106"/>
      <c r="E654" s="106"/>
      <c r="F654" s="106"/>
      <c r="G654" s="134"/>
      <c r="H654" s="134"/>
      <c r="I654" s="134"/>
      <c r="J654" s="134"/>
      <c r="K654" s="134"/>
    </row>
    <row r="655" spans="1:11" x14ac:dyDescent="0.2">
      <c r="A655" s="106"/>
      <c r="B655" s="106"/>
      <c r="C655" s="106"/>
      <c r="D655" s="106"/>
      <c r="E655" s="106"/>
      <c r="F655" s="106"/>
      <c r="G655" s="134"/>
      <c r="H655" s="134"/>
      <c r="I655" s="134"/>
      <c r="J655" s="134"/>
      <c r="K655" s="134"/>
    </row>
    <row r="656" spans="1:11" x14ac:dyDescent="0.2">
      <c r="A656" s="106"/>
      <c r="B656" s="106"/>
      <c r="C656" s="106"/>
      <c r="D656" s="106"/>
      <c r="E656" s="106"/>
      <c r="F656" s="106"/>
      <c r="G656" s="134"/>
      <c r="H656" s="134"/>
      <c r="I656" s="134"/>
      <c r="J656" s="134"/>
      <c r="K656" s="134"/>
    </row>
    <row r="657" spans="1:11" x14ac:dyDescent="0.2">
      <c r="A657" s="106"/>
      <c r="B657" s="106"/>
      <c r="C657" s="106"/>
      <c r="D657" s="106"/>
      <c r="E657" s="106"/>
      <c r="F657" s="106"/>
      <c r="G657" s="134"/>
      <c r="H657" s="134"/>
      <c r="I657" s="134"/>
      <c r="J657" s="134"/>
      <c r="K657" s="134"/>
    </row>
    <row r="658" spans="1:11" x14ac:dyDescent="0.2">
      <c r="A658" s="106"/>
      <c r="B658" s="106"/>
      <c r="C658" s="106"/>
      <c r="D658" s="106"/>
      <c r="E658" s="106"/>
      <c r="F658" s="106"/>
      <c r="G658" s="134"/>
      <c r="H658" s="134"/>
      <c r="I658" s="134"/>
      <c r="J658" s="134"/>
      <c r="K658" s="134"/>
    </row>
    <row r="659" spans="1:11" x14ac:dyDescent="0.2">
      <c r="A659" s="106"/>
      <c r="B659" s="106"/>
      <c r="C659" s="106"/>
      <c r="D659" s="106"/>
      <c r="E659" s="106"/>
      <c r="F659" s="106"/>
      <c r="G659" s="134"/>
      <c r="H659" s="134"/>
      <c r="I659" s="134"/>
      <c r="J659" s="134"/>
      <c r="K659" s="134"/>
    </row>
    <row r="660" spans="1:11" x14ac:dyDescent="0.2">
      <c r="A660" s="106"/>
      <c r="B660" s="106"/>
      <c r="C660" s="106"/>
      <c r="D660" s="106"/>
      <c r="E660" s="106"/>
      <c r="F660" s="106"/>
      <c r="G660" s="134"/>
      <c r="H660" s="134"/>
      <c r="I660" s="134"/>
      <c r="J660" s="134"/>
      <c r="K660" s="134"/>
    </row>
    <row r="661" spans="1:11" x14ac:dyDescent="0.2">
      <c r="A661" s="106"/>
      <c r="B661" s="106"/>
      <c r="C661" s="106"/>
      <c r="D661" s="106"/>
      <c r="E661" s="106"/>
      <c r="F661" s="106"/>
      <c r="G661" s="134"/>
      <c r="H661" s="134"/>
      <c r="I661" s="134"/>
      <c r="J661" s="134"/>
      <c r="K661" s="134"/>
    </row>
    <row r="662" spans="1:11" x14ac:dyDescent="0.2">
      <c r="A662" s="106"/>
      <c r="B662" s="106"/>
      <c r="C662" s="106"/>
      <c r="D662" s="106"/>
      <c r="E662" s="106"/>
      <c r="F662" s="106"/>
      <c r="G662" s="134"/>
      <c r="H662" s="134"/>
      <c r="I662" s="134"/>
      <c r="J662" s="134"/>
      <c r="K662" s="134"/>
    </row>
    <row r="663" spans="1:11" x14ac:dyDescent="0.2">
      <c r="A663" s="106"/>
      <c r="B663" s="106"/>
      <c r="C663" s="106"/>
      <c r="D663" s="106"/>
      <c r="E663" s="106"/>
      <c r="F663" s="106"/>
      <c r="G663" s="134"/>
      <c r="H663" s="134"/>
      <c r="I663" s="134"/>
      <c r="J663" s="134"/>
      <c r="K663" s="134"/>
    </row>
    <row r="664" spans="1:11" x14ac:dyDescent="0.2">
      <c r="A664" s="106"/>
      <c r="B664" s="106"/>
      <c r="C664" s="106"/>
      <c r="D664" s="106"/>
      <c r="E664" s="106"/>
      <c r="F664" s="106"/>
      <c r="G664" s="134"/>
      <c r="H664" s="134"/>
      <c r="I664" s="134"/>
      <c r="J664" s="134"/>
      <c r="K664" s="134"/>
    </row>
    <row r="665" spans="1:11" x14ac:dyDescent="0.2">
      <c r="A665" s="106"/>
      <c r="B665" s="106"/>
      <c r="C665" s="106"/>
      <c r="D665" s="106"/>
      <c r="E665" s="106"/>
      <c r="F665" s="106"/>
      <c r="G665" s="134"/>
      <c r="H665" s="134"/>
      <c r="I665" s="134"/>
      <c r="J665" s="134"/>
      <c r="K665" s="134"/>
    </row>
    <row r="666" spans="1:11" x14ac:dyDescent="0.2">
      <c r="A666" s="106"/>
      <c r="B666" s="106"/>
      <c r="C666" s="106"/>
      <c r="D666" s="106"/>
      <c r="E666" s="106"/>
      <c r="F666" s="106"/>
      <c r="G666" s="134"/>
      <c r="H666" s="134"/>
      <c r="I666" s="134"/>
      <c r="J666" s="134"/>
      <c r="K666" s="134"/>
    </row>
    <row r="667" spans="1:11" x14ac:dyDescent="0.2">
      <c r="A667" s="106"/>
      <c r="B667" s="106"/>
      <c r="C667" s="106"/>
      <c r="D667" s="106"/>
      <c r="E667" s="106"/>
      <c r="F667" s="106"/>
      <c r="G667" s="134"/>
      <c r="H667" s="134"/>
      <c r="I667" s="134"/>
      <c r="J667" s="134"/>
      <c r="K667" s="134"/>
    </row>
    <row r="668" spans="1:11" x14ac:dyDescent="0.2">
      <c r="A668" s="106"/>
      <c r="B668" s="106"/>
      <c r="C668" s="106"/>
      <c r="D668" s="106"/>
      <c r="E668" s="106"/>
      <c r="F668" s="106"/>
      <c r="G668" s="134"/>
      <c r="H668" s="134"/>
      <c r="I668" s="134"/>
      <c r="J668" s="134"/>
      <c r="K668" s="134"/>
    </row>
    <row r="669" spans="1:11" x14ac:dyDescent="0.2">
      <c r="A669" s="106"/>
      <c r="B669" s="106"/>
      <c r="C669" s="106"/>
      <c r="D669" s="106"/>
      <c r="E669" s="106"/>
      <c r="F669" s="106"/>
      <c r="G669" s="134"/>
      <c r="H669" s="134"/>
      <c r="I669" s="134"/>
      <c r="J669" s="134"/>
      <c r="K669" s="134"/>
    </row>
    <row r="670" spans="1:11" x14ac:dyDescent="0.2">
      <c r="A670" s="106"/>
      <c r="B670" s="106"/>
      <c r="C670" s="106"/>
      <c r="D670" s="106"/>
      <c r="E670" s="106"/>
      <c r="F670" s="106"/>
      <c r="G670" s="134"/>
      <c r="H670" s="134"/>
      <c r="I670" s="134"/>
      <c r="J670" s="134"/>
      <c r="K670" s="134"/>
    </row>
    <row r="671" spans="1:11" x14ac:dyDescent="0.2">
      <c r="A671" s="106"/>
      <c r="B671" s="106"/>
      <c r="C671" s="106"/>
      <c r="D671" s="106"/>
      <c r="E671" s="106"/>
      <c r="F671" s="106"/>
      <c r="G671" s="134"/>
      <c r="H671" s="134"/>
      <c r="I671" s="134"/>
      <c r="J671" s="134"/>
      <c r="K671" s="134"/>
    </row>
    <row r="672" spans="1:11" x14ac:dyDescent="0.2">
      <c r="A672" s="106"/>
      <c r="B672" s="106"/>
      <c r="C672" s="106"/>
      <c r="D672" s="106"/>
      <c r="E672" s="106"/>
      <c r="F672" s="106"/>
      <c r="G672" s="134"/>
      <c r="H672" s="134"/>
      <c r="I672" s="134"/>
      <c r="J672" s="134"/>
      <c r="K672" s="134"/>
    </row>
    <row r="673" spans="1:11" x14ac:dyDescent="0.2">
      <c r="A673" s="106"/>
      <c r="B673" s="106"/>
      <c r="C673" s="106"/>
      <c r="D673" s="106"/>
      <c r="E673" s="106"/>
      <c r="F673" s="106"/>
      <c r="G673" s="134"/>
      <c r="H673" s="134"/>
      <c r="I673" s="134"/>
      <c r="J673" s="134"/>
      <c r="K673" s="134"/>
    </row>
    <row r="674" spans="1:11" x14ac:dyDescent="0.2">
      <c r="A674" s="106"/>
      <c r="B674" s="106"/>
      <c r="C674" s="106"/>
      <c r="D674" s="106"/>
      <c r="E674" s="106"/>
      <c r="F674" s="106"/>
      <c r="G674" s="134"/>
      <c r="H674" s="134"/>
      <c r="I674" s="134"/>
      <c r="J674" s="134"/>
      <c r="K674" s="134"/>
    </row>
    <row r="675" spans="1:11" x14ac:dyDescent="0.2">
      <c r="A675" s="106"/>
      <c r="B675" s="106"/>
      <c r="C675" s="106"/>
      <c r="D675" s="106"/>
      <c r="E675" s="106"/>
      <c r="F675" s="106"/>
      <c r="G675" s="134"/>
      <c r="H675" s="134"/>
      <c r="I675" s="134"/>
      <c r="J675" s="134"/>
      <c r="K675" s="134"/>
    </row>
    <row r="676" spans="1:11" x14ac:dyDescent="0.2">
      <c r="A676" s="106"/>
      <c r="B676" s="106"/>
      <c r="C676" s="106"/>
      <c r="D676" s="106"/>
      <c r="E676" s="106"/>
      <c r="F676" s="106"/>
      <c r="G676" s="134"/>
      <c r="H676" s="134"/>
      <c r="I676" s="134"/>
      <c r="J676" s="134"/>
      <c r="K676" s="134"/>
    </row>
    <row r="677" spans="1:11" x14ac:dyDescent="0.2">
      <c r="A677" s="106"/>
      <c r="B677" s="106"/>
      <c r="C677" s="106"/>
      <c r="D677" s="106"/>
      <c r="E677" s="106"/>
      <c r="F677" s="106"/>
      <c r="G677" s="134"/>
      <c r="H677" s="134"/>
      <c r="I677" s="134"/>
      <c r="J677" s="134"/>
      <c r="K677" s="134"/>
    </row>
    <row r="678" spans="1:11" x14ac:dyDescent="0.2">
      <c r="A678" s="106"/>
      <c r="B678" s="106"/>
      <c r="C678" s="106"/>
      <c r="D678" s="106"/>
      <c r="E678" s="106"/>
      <c r="F678" s="106"/>
      <c r="G678" s="134"/>
      <c r="H678" s="134"/>
      <c r="I678" s="134"/>
      <c r="J678" s="134"/>
      <c r="K678" s="134"/>
    </row>
    <row r="679" spans="1:11" x14ac:dyDescent="0.2">
      <c r="A679" s="106"/>
      <c r="B679" s="106"/>
      <c r="C679" s="106"/>
      <c r="D679" s="106"/>
      <c r="E679" s="106"/>
      <c r="F679" s="106"/>
      <c r="G679" s="134"/>
      <c r="H679" s="134"/>
      <c r="I679" s="134"/>
      <c r="J679" s="134"/>
      <c r="K679" s="134"/>
    </row>
    <row r="680" spans="1:11" x14ac:dyDescent="0.2">
      <c r="A680" s="106"/>
      <c r="B680" s="106"/>
      <c r="C680" s="106"/>
      <c r="D680" s="106"/>
      <c r="E680" s="106"/>
      <c r="F680" s="106"/>
      <c r="G680" s="134"/>
      <c r="H680" s="134"/>
      <c r="I680" s="134"/>
      <c r="J680" s="134"/>
      <c r="K680" s="134"/>
    </row>
    <row r="681" spans="1:11" x14ac:dyDescent="0.2">
      <c r="A681" s="106"/>
      <c r="B681" s="106"/>
      <c r="C681" s="106"/>
      <c r="D681" s="106"/>
      <c r="E681" s="106"/>
      <c r="F681" s="106"/>
      <c r="G681" s="134"/>
      <c r="H681" s="134"/>
      <c r="I681" s="134"/>
      <c r="J681" s="134"/>
      <c r="K681" s="134"/>
    </row>
    <row r="682" spans="1:11" x14ac:dyDescent="0.2">
      <c r="A682" s="106"/>
      <c r="B682" s="106"/>
      <c r="C682" s="106"/>
      <c r="D682" s="106"/>
      <c r="E682" s="106"/>
      <c r="F682" s="106"/>
      <c r="G682" s="134"/>
      <c r="H682" s="134"/>
      <c r="I682" s="134"/>
      <c r="J682" s="134"/>
      <c r="K682" s="134"/>
    </row>
    <row r="683" spans="1:11" x14ac:dyDescent="0.2">
      <c r="A683" s="106"/>
      <c r="B683" s="106"/>
      <c r="C683" s="106"/>
      <c r="D683" s="106"/>
      <c r="E683" s="106"/>
      <c r="F683" s="106"/>
      <c r="G683" s="134"/>
      <c r="H683" s="134"/>
      <c r="I683" s="134"/>
      <c r="J683" s="134"/>
      <c r="K683" s="134"/>
    </row>
    <row r="684" spans="1:11" x14ac:dyDescent="0.2">
      <c r="A684" s="106"/>
      <c r="B684" s="106"/>
      <c r="C684" s="106"/>
      <c r="D684" s="106"/>
      <c r="E684" s="106"/>
      <c r="F684" s="106"/>
      <c r="G684" s="134"/>
      <c r="H684" s="134"/>
      <c r="I684" s="134"/>
      <c r="J684" s="134"/>
      <c r="K684" s="134"/>
    </row>
    <row r="685" spans="1:11" x14ac:dyDescent="0.2">
      <c r="A685" s="106"/>
      <c r="B685" s="106"/>
      <c r="C685" s="106"/>
      <c r="D685" s="106"/>
      <c r="E685" s="106"/>
      <c r="F685" s="106"/>
      <c r="G685" s="134"/>
      <c r="H685" s="134"/>
      <c r="I685" s="134"/>
      <c r="J685" s="134"/>
      <c r="K685" s="134"/>
    </row>
    <row r="686" spans="1:11" x14ac:dyDescent="0.2">
      <c r="A686" s="106"/>
      <c r="B686" s="106"/>
      <c r="C686" s="106"/>
      <c r="D686" s="106"/>
      <c r="E686" s="106"/>
      <c r="F686" s="106"/>
      <c r="G686" s="134"/>
      <c r="H686" s="134"/>
      <c r="I686" s="134"/>
      <c r="J686" s="134"/>
      <c r="K686" s="134"/>
    </row>
    <row r="687" spans="1:11" x14ac:dyDescent="0.2">
      <c r="A687" s="106"/>
      <c r="B687" s="106"/>
      <c r="C687" s="106"/>
      <c r="D687" s="106"/>
      <c r="E687" s="106"/>
      <c r="F687" s="106"/>
      <c r="G687" s="134"/>
      <c r="H687" s="134"/>
      <c r="I687" s="134"/>
      <c r="J687" s="134"/>
      <c r="K687" s="134"/>
    </row>
    <row r="688" spans="1:11" x14ac:dyDescent="0.2">
      <c r="A688" s="106"/>
      <c r="B688" s="106"/>
      <c r="C688" s="106"/>
      <c r="D688" s="106"/>
      <c r="E688" s="106"/>
      <c r="F688" s="106"/>
      <c r="G688" s="134"/>
      <c r="H688" s="134"/>
      <c r="I688" s="134"/>
      <c r="J688" s="134"/>
      <c r="K688" s="134"/>
    </row>
    <row r="689" spans="1:11" x14ac:dyDescent="0.2">
      <c r="A689" s="106"/>
      <c r="B689" s="106"/>
      <c r="C689" s="106"/>
      <c r="D689" s="106"/>
      <c r="E689" s="106"/>
      <c r="F689" s="106"/>
      <c r="G689" s="134"/>
      <c r="H689" s="134"/>
      <c r="I689" s="134"/>
      <c r="J689" s="134"/>
      <c r="K689" s="134"/>
    </row>
    <row r="690" spans="1:11" x14ac:dyDescent="0.2">
      <c r="A690" s="106"/>
      <c r="B690" s="106"/>
      <c r="C690" s="106"/>
      <c r="D690" s="106"/>
      <c r="E690" s="106"/>
      <c r="F690" s="106"/>
      <c r="G690" s="134"/>
      <c r="H690" s="134"/>
      <c r="I690" s="134"/>
      <c r="J690" s="134"/>
      <c r="K690" s="134"/>
    </row>
    <row r="691" spans="1:11" x14ac:dyDescent="0.2">
      <c r="A691" s="106"/>
      <c r="B691" s="106"/>
      <c r="C691" s="106"/>
      <c r="D691" s="106"/>
      <c r="E691" s="106"/>
      <c r="F691" s="106"/>
      <c r="G691" s="134"/>
      <c r="H691" s="134"/>
      <c r="I691" s="134"/>
      <c r="J691" s="134"/>
      <c r="K691" s="134"/>
    </row>
    <row r="692" spans="1:11" x14ac:dyDescent="0.2">
      <c r="A692" s="106"/>
      <c r="B692" s="106"/>
      <c r="C692" s="106"/>
      <c r="D692" s="106"/>
      <c r="E692" s="106"/>
      <c r="F692" s="106"/>
      <c r="G692" s="134"/>
      <c r="H692" s="134"/>
      <c r="I692" s="134"/>
      <c r="J692" s="134"/>
      <c r="K692" s="134"/>
    </row>
    <row r="693" spans="1:11" x14ac:dyDescent="0.2">
      <c r="A693" s="106"/>
      <c r="B693" s="106"/>
      <c r="C693" s="106"/>
      <c r="D693" s="106"/>
      <c r="E693" s="106"/>
      <c r="F693" s="106"/>
      <c r="G693" s="134"/>
      <c r="H693" s="134"/>
      <c r="I693" s="134"/>
      <c r="J693" s="134"/>
      <c r="K693" s="134"/>
    </row>
    <row r="694" spans="1:11" x14ac:dyDescent="0.2">
      <c r="A694" s="106"/>
      <c r="B694" s="106"/>
      <c r="C694" s="106"/>
      <c r="D694" s="106"/>
      <c r="E694" s="106"/>
      <c r="F694" s="106"/>
      <c r="G694" s="134"/>
      <c r="H694" s="134"/>
      <c r="I694" s="134"/>
      <c r="J694" s="134"/>
      <c r="K694" s="134"/>
    </row>
    <row r="695" spans="1:11" x14ac:dyDescent="0.2">
      <c r="A695" s="106"/>
      <c r="B695" s="106"/>
      <c r="C695" s="106"/>
      <c r="D695" s="106"/>
      <c r="E695" s="106"/>
      <c r="F695" s="106"/>
      <c r="G695" s="134"/>
      <c r="H695" s="134"/>
      <c r="I695" s="134"/>
      <c r="J695" s="134"/>
      <c r="K695" s="134"/>
    </row>
    <row r="696" spans="1:11" x14ac:dyDescent="0.2">
      <c r="A696" s="106"/>
      <c r="B696" s="106"/>
      <c r="C696" s="106"/>
      <c r="D696" s="106"/>
      <c r="E696" s="106"/>
      <c r="F696" s="106"/>
      <c r="G696" s="134"/>
      <c r="H696" s="134"/>
      <c r="I696" s="134"/>
      <c r="J696" s="134"/>
      <c r="K696" s="134"/>
    </row>
    <row r="697" spans="1:11" x14ac:dyDescent="0.2">
      <c r="A697" s="106"/>
      <c r="B697" s="106"/>
      <c r="C697" s="106"/>
      <c r="D697" s="106"/>
      <c r="E697" s="106"/>
      <c r="F697" s="106"/>
      <c r="G697" s="134"/>
      <c r="H697" s="134"/>
      <c r="I697" s="134"/>
      <c r="J697" s="134"/>
      <c r="K697" s="134"/>
    </row>
    <row r="698" spans="1:11" x14ac:dyDescent="0.2">
      <c r="A698" s="106"/>
      <c r="B698" s="106"/>
      <c r="C698" s="106"/>
      <c r="D698" s="106"/>
      <c r="E698" s="106"/>
      <c r="F698" s="106"/>
      <c r="G698" s="134"/>
      <c r="H698" s="134"/>
      <c r="I698" s="134"/>
      <c r="J698" s="134"/>
      <c r="K698" s="134"/>
    </row>
    <row r="699" spans="1:11" x14ac:dyDescent="0.2">
      <c r="A699" s="106"/>
      <c r="B699" s="106"/>
      <c r="C699" s="106"/>
      <c r="D699" s="106"/>
      <c r="E699" s="106"/>
      <c r="F699" s="106"/>
      <c r="G699" s="134"/>
      <c r="H699" s="134"/>
      <c r="I699" s="134"/>
      <c r="J699" s="134"/>
      <c r="K699" s="134"/>
    </row>
    <row r="700" spans="1:11" x14ac:dyDescent="0.2">
      <c r="A700" s="106"/>
      <c r="B700" s="106"/>
      <c r="C700" s="106"/>
      <c r="D700" s="106"/>
      <c r="E700" s="106"/>
      <c r="F700" s="106"/>
      <c r="G700" s="134"/>
      <c r="H700" s="134"/>
      <c r="I700" s="134"/>
      <c r="J700" s="134"/>
      <c r="K700" s="134"/>
    </row>
    <row r="701" spans="1:11" x14ac:dyDescent="0.2">
      <c r="A701" s="106"/>
      <c r="B701" s="106"/>
      <c r="C701" s="106"/>
      <c r="D701" s="106"/>
      <c r="E701" s="106"/>
      <c r="F701" s="106"/>
      <c r="G701" s="134"/>
      <c r="H701" s="134"/>
      <c r="I701" s="134"/>
      <c r="J701" s="134"/>
      <c r="K701" s="134"/>
    </row>
    <row r="702" spans="1:11" x14ac:dyDescent="0.2">
      <c r="A702" s="106"/>
      <c r="B702" s="106"/>
      <c r="C702" s="106"/>
      <c r="D702" s="106"/>
      <c r="E702" s="106"/>
      <c r="F702" s="106"/>
      <c r="G702" s="134"/>
      <c r="H702" s="134"/>
      <c r="I702" s="134"/>
      <c r="J702" s="134"/>
      <c r="K702" s="134"/>
    </row>
    <row r="703" spans="1:11" x14ac:dyDescent="0.2">
      <c r="A703" s="106"/>
      <c r="B703" s="106"/>
      <c r="C703" s="106"/>
      <c r="D703" s="106"/>
      <c r="E703" s="106"/>
      <c r="F703" s="106"/>
      <c r="G703" s="134"/>
      <c r="H703" s="134"/>
      <c r="I703" s="134"/>
      <c r="J703" s="134"/>
      <c r="K703" s="134"/>
    </row>
    <row r="704" spans="1:11" x14ac:dyDescent="0.2">
      <c r="A704" s="106"/>
      <c r="B704" s="106"/>
      <c r="C704" s="106"/>
      <c r="D704" s="106"/>
      <c r="E704" s="106"/>
      <c r="F704" s="106"/>
      <c r="G704" s="134"/>
      <c r="H704" s="134"/>
      <c r="I704" s="134"/>
      <c r="J704" s="134"/>
      <c r="K704" s="134"/>
    </row>
    <row r="705" spans="1:11" x14ac:dyDescent="0.2">
      <c r="A705" s="106"/>
      <c r="B705" s="106"/>
      <c r="C705" s="106"/>
      <c r="D705" s="106"/>
      <c r="E705" s="106"/>
      <c r="F705" s="106"/>
      <c r="G705" s="134"/>
      <c r="H705" s="134"/>
      <c r="I705" s="134"/>
      <c r="J705" s="134"/>
      <c r="K705" s="134"/>
    </row>
    <row r="706" spans="1:11" x14ac:dyDescent="0.2">
      <c r="A706" s="106"/>
      <c r="B706" s="106"/>
      <c r="C706" s="106"/>
      <c r="D706" s="106"/>
      <c r="E706" s="106"/>
      <c r="F706" s="106"/>
      <c r="G706" s="134"/>
      <c r="H706" s="134"/>
      <c r="I706" s="134"/>
      <c r="J706" s="134"/>
      <c r="K706" s="134"/>
    </row>
    <row r="707" spans="1:11" x14ac:dyDescent="0.2">
      <c r="A707" s="106"/>
      <c r="B707" s="106"/>
      <c r="C707" s="106"/>
      <c r="D707" s="106"/>
      <c r="E707" s="106"/>
      <c r="F707" s="106"/>
      <c r="G707" s="134"/>
      <c r="H707" s="134"/>
      <c r="I707" s="134"/>
      <c r="J707" s="134"/>
      <c r="K707" s="134"/>
    </row>
    <row r="708" spans="1:11" x14ac:dyDescent="0.2">
      <c r="A708" s="106"/>
      <c r="B708" s="106"/>
      <c r="C708" s="106"/>
      <c r="D708" s="106"/>
      <c r="E708" s="106"/>
      <c r="F708" s="106"/>
      <c r="G708" s="134"/>
      <c r="H708" s="134"/>
      <c r="I708" s="134"/>
      <c r="J708" s="134"/>
      <c r="K708" s="134"/>
    </row>
    <row r="709" spans="1:11" x14ac:dyDescent="0.2">
      <c r="A709" s="106"/>
      <c r="B709" s="106"/>
      <c r="C709" s="106"/>
      <c r="D709" s="106"/>
      <c r="E709" s="106"/>
      <c r="F709" s="106"/>
      <c r="G709" s="134"/>
      <c r="H709" s="134"/>
      <c r="I709" s="134"/>
      <c r="J709" s="134"/>
      <c r="K709" s="134"/>
    </row>
    <row r="710" spans="1:11" x14ac:dyDescent="0.2">
      <c r="A710" s="106"/>
      <c r="B710" s="106"/>
      <c r="C710" s="106"/>
      <c r="D710" s="106"/>
      <c r="E710" s="106"/>
      <c r="F710" s="106"/>
      <c r="G710" s="134"/>
      <c r="H710" s="134"/>
      <c r="I710" s="134"/>
      <c r="J710" s="134"/>
      <c r="K710" s="134"/>
    </row>
    <row r="711" spans="1:11" x14ac:dyDescent="0.2">
      <c r="A711" s="106"/>
      <c r="B711" s="106"/>
      <c r="C711" s="106"/>
      <c r="D711" s="106"/>
      <c r="E711" s="106"/>
      <c r="F711" s="106"/>
      <c r="G711" s="134"/>
      <c r="H711" s="134"/>
      <c r="I711" s="134"/>
      <c r="J711" s="134"/>
      <c r="K711" s="134"/>
    </row>
    <row r="712" spans="1:11" x14ac:dyDescent="0.2">
      <c r="A712" s="106"/>
      <c r="B712" s="106"/>
      <c r="C712" s="106"/>
      <c r="D712" s="106"/>
      <c r="E712" s="106"/>
      <c r="F712" s="106"/>
      <c r="G712" s="134"/>
      <c r="H712" s="134"/>
      <c r="I712" s="134"/>
      <c r="J712" s="134"/>
      <c r="K712" s="134"/>
    </row>
    <row r="713" spans="1:11" x14ac:dyDescent="0.2">
      <c r="A713" s="106"/>
      <c r="B713" s="106"/>
      <c r="C713" s="106"/>
      <c r="D713" s="106"/>
      <c r="E713" s="106"/>
      <c r="F713" s="106"/>
      <c r="G713" s="134"/>
      <c r="H713" s="134"/>
      <c r="I713" s="134"/>
      <c r="J713" s="134"/>
      <c r="K713" s="134"/>
    </row>
    <row r="714" spans="1:11" x14ac:dyDescent="0.2">
      <c r="A714" s="106"/>
      <c r="B714" s="106"/>
      <c r="C714" s="106"/>
      <c r="D714" s="106"/>
      <c r="E714" s="106"/>
      <c r="F714" s="106"/>
      <c r="G714" s="134"/>
      <c r="H714" s="134"/>
      <c r="I714" s="134"/>
      <c r="J714" s="134"/>
      <c r="K714" s="134"/>
    </row>
    <row r="715" spans="1:11" x14ac:dyDescent="0.2">
      <c r="A715" s="106"/>
      <c r="B715" s="106"/>
      <c r="C715" s="106"/>
      <c r="D715" s="106"/>
      <c r="E715" s="106"/>
      <c r="F715" s="106"/>
      <c r="G715" s="134"/>
      <c r="H715" s="134"/>
      <c r="I715" s="134"/>
      <c r="J715" s="134"/>
      <c r="K715" s="134"/>
    </row>
    <row r="716" spans="1:11" x14ac:dyDescent="0.2">
      <c r="A716" s="106"/>
      <c r="B716" s="106"/>
      <c r="C716" s="106"/>
      <c r="D716" s="106"/>
      <c r="E716" s="106"/>
      <c r="F716" s="106"/>
      <c r="G716" s="134"/>
      <c r="H716" s="134"/>
      <c r="I716" s="134"/>
      <c r="J716" s="134"/>
      <c r="K716" s="134"/>
    </row>
    <row r="717" spans="1:11" x14ac:dyDescent="0.2">
      <c r="A717" s="106"/>
      <c r="B717" s="106"/>
      <c r="C717" s="106"/>
      <c r="D717" s="106"/>
      <c r="E717" s="106"/>
      <c r="F717" s="106"/>
      <c r="G717" s="134"/>
      <c r="H717" s="134"/>
      <c r="I717" s="134"/>
      <c r="J717" s="134"/>
      <c r="K717" s="134"/>
    </row>
    <row r="718" spans="1:11" x14ac:dyDescent="0.2">
      <c r="A718" s="106"/>
      <c r="B718" s="106"/>
      <c r="C718" s="106"/>
      <c r="D718" s="106"/>
      <c r="E718" s="106"/>
      <c r="F718" s="106"/>
      <c r="G718" s="134"/>
      <c r="H718" s="134"/>
      <c r="I718" s="134"/>
      <c r="J718" s="134"/>
      <c r="K718" s="134"/>
    </row>
    <row r="719" spans="1:11" x14ac:dyDescent="0.2">
      <c r="A719" s="106"/>
      <c r="B719" s="106"/>
      <c r="C719" s="106"/>
      <c r="D719" s="106"/>
      <c r="E719" s="106"/>
      <c r="F719" s="106"/>
      <c r="G719" s="134"/>
      <c r="H719" s="134"/>
      <c r="I719" s="134"/>
      <c r="J719" s="134"/>
      <c r="K719" s="134"/>
    </row>
    <row r="720" spans="1:11" x14ac:dyDescent="0.2">
      <c r="A720" s="106"/>
      <c r="B720" s="106"/>
      <c r="C720" s="106"/>
      <c r="D720" s="106"/>
      <c r="E720" s="106"/>
      <c r="F720" s="106"/>
      <c r="G720" s="134"/>
      <c r="H720" s="134"/>
      <c r="I720" s="134"/>
      <c r="J720" s="134"/>
      <c r="K720" s="134"/>
    </row>
    <row r="721" spans="1:11" x14ac:dyDescent="0.2">
      <c r="A721" s="106"/>
      <c r="B721" s="106"/>
      <c r="C721" s="106"/>
      <c r="D721" s="106"/>
      <c r="E721" s="106"/>
      <c r="F721" s="106"/>
      <c r="G721" s="134"/>
      <c r="H721" s="134"/>
      <c r="I721" s="134"/>
      <c r="J721" s="134"/>
      <c r="K721" s="134"/>
    </row>
    <row r="722" spans="1:11" x14ac:dyDescent="0.2">
      <c r="A722" s="106"/>
      <c r="B722" s="106"/>
      <c r="C722" s="106"/>
      <c r="D722" s="106"/>
      <c r="E722" s="106"/>
      <c r="F722" s="106"/>
      <c r="G722" s="134"/>
      <c r="H722" s="134"/>
      <c r="I722" s="134"/>
      <c r="J722" s="134"/>
      <c r="K722" s="134"/>
    </row>
    <row r="723" spans="1:11" x14ac:dyDescent="0.2">
      <c r="A723" s="106"/>
      <c r="B723" s="106"/>
      <c r="C723" s="106"/>
      <c r="D723" s="106"/>
      <c r="E723" s="106"/>
      <c r="F723" s="106"/>
      <c r="G723" s="134"/>
      <c r="H723" s="134"/>
      <c r="I723" s="134"/>
      <c r="J723" s="134"/>
      <c r="K723" s="134"/>
    </row>
    <row r="724" spans="1:11" x14ac:dyDescent="0.2">
      <c r="A724" s="106"/>
      <c r="B724" s="106"/>
      <c r="C724" s="106"/>
      <c r="D724" s="106"/>
      <c r="E724" s="106"/>
      <c r="F724" s="106"/>
      <c r="G724" s="134"/>
      <c r="H724" s="134"/>
      <c r="I724" s="134"/>
      <c r="J724" s="134"/>
      <c r="K724" s="134"/>
    </row>
    <row r="725" spans="1:11" x14ac:dyDescent="0.2">
      <c r="A725" s="106"/>
      <c r="B725" s="106"/>
      <c r="C725" s="106"/>
      <c r="D725" s="106"/>
      <c r="E725" s="106"/>
      <c r="F725" s="106"/>
      <c r="G725" s="134"/>
      <c r="H725" s="134"/>
      <c r="I725" s="134"/>
      <c r="J725" s="134"/>
      <c r="K725" s="134"/>
    </row>
    <row r="726" spans="1:11" x14ac:dyDescent="0.2">
      <c r="A726" s="106"/>
      <c r="B726" s="106"/>
      <c r="C726" s="106"/>
      <c r="D726" s="106"/>
      <c r="E726" s="106"/>
      <c r="F726" s="106"/>
      <c r="G726" s="134"/>
      <c r="H726" s="134"/>
      <c r="I726" s="134"/>
      <c r="J726" s="134"/>
      <c r="K726" s="134"/>
    </row>
    <row r="727" spans="1:11" x14ac:dyDescent="0.2">
      <c r="A727" s="106"/>
      <c r="B727" s="106"/>
      <c r="C727" s="106"/>
      <c r="D727" s="106"/>
      <c r="E727" s="106"/>
      <c r="F727" s="106"/>
      <c r="G727" s="134"/>
      <c r="H727" s="134"/>
      <c r="I727" s="134"/>
      <c r="J727" s="134"/>
      <c r="K727" s="134"/>
    </row>
    <row r="728" spans="1:11" x14ac:dyDescent="0.2">
      <c r="A728" s="106"/>
      <c r="B728" s="106"/>
      <c r="C728" s="106"/>
      <c r="D728" s="106"/>
      <c r="E728" s="106"/>
      <c r="F728" s="106"/>
      <c r="G728" s="134"/>
      <c r="H728" s="134"/>
      <c r="I728" s="134"/>
      <c r="J728" s="134"/>
      <c r="K728" s="134"/>
    </row>
    <row r="729" spans="1:11" x14ac:dyDescent="0.2">
      <c r="A729" s="106"/>
      <c r="B729" s="106"/>
      <c r="C729" s="106"/>
      <c r="D729" s="106"/>
      <c r="E729" s="106"/>
      <c r="F729" s="106"/>
      <c r="G729" s="134"/>
      <c r="H729" s="134"/>
      <c r="I729" s="134"/>
      <c r="J729" s="134"/>
      <c r="K729" s="134"/>
    </row>
    <row r="730" spans="1:11" x14ac:dyDescent="0.2">
      <c r="A730" s="106"/>
      <c r="B730" s="106"/>
      <c r="C730" s="106"/>
      <c r="D730" s="106"/>
      <c r="E730" s="106"/>
      <c r="F730" s="106"/>
      <c r="G730" s="134"/>
      <c r="H730" s="134"/>
      <c r="I730" s="134"/>
      <c r="J730" s="134"/>
      <c r="K730" s="134"/>
    </row>
    <row r="731" spans="1:11" x14ac:dyDescent="0.2">
      <c r="A731" s="106"/>
      <c r="B731" s="106"/>
      <c r="C731" s="106"/>
      <c r="D731" s="106"/>
      <c r="E731" s="106"/>
      <c r="F731" s="106"/>
      <c r="G731" s="134"/>
      <c r="H731" s="134"/>
      <c r="I731" s="134"/>
      <c r="J731" s="134"/>
      <c r="K731" s="134"/>
    </row>
    <row r="732" spans="1:11" x14ac:dyDescent="0.2">
      <c r="A732" s="106"/>
      <c r="B732" s="106"/>
      <c r="C732" s="106"/>
      <c r="D732" s="106"/>
      <c r="E732" s="106"/>
      <c r="F732" s="106"/>
      <c r="G732" s="134"/>
      <c r="H732" s="134"/>
      <c r="I732" s="134"/>
      <c r="J732" s="134"/>
      <c r="K732" s="134"/>
    </row>
    <row r="733" spans="1:11" x14ac:dyDescent="0.2">
      <c r="A733" s="106"/>
      <c r="B733" s="106"/>
      <c r="C733" s="106"/>
      <c r="D733" s="106"/>
      <c r="E733" s="106"/>
      <c r="F733" s="106"/>
      <c r="G733" s="134"/>
      <c r="H733" s="134"/>
      <c r="I733" s="134"/>
      <c r="J733" s="134"/>
      <c r="K733" s="134"/>
    </row>
    <row r="734" spans="1:11" x14ac:dyDescent="0.2">
      <c r="A734" s="106"/>
      <c r="B734" s="106"/>
      <c r="C734" s="106"/>
      <c r="D734" s="106"/>
      <c r="E734" s="106"/>
      <c r="F734" s="106"/>
      <c r="G734" s="134"/>
      <c r="H734" s="134"/>
      <c r="I734" s="134"/>
      <c r="J734" s="134"/>
      <c r="K734" s="134"/>
    </row>
    <row r="735" spans="1:11" x14ac:dyDescent="0.2">
      <c r="A735" s="106"/>
      <c r="B735" s="106"/>
      <c r="C735" s="106"/>
      <c r="D735" s="106"/>
      <c r="E735" s="106"/>
      <c r="F735" s="106"/>
      <c r="G735" s="134"/>
      <c r="H735" s="134"/>
      <c r="I735" s="134"/>
      <c r="J735" s="134"/>
      <c r="K735" s="134"/>
    </row>
    <row r="736" spans="1:11" x14ac:dyDescent="0.2">
      <c r="A736" s="106"/>
      <c r="B736" s="106"/>
      <c r="C736" s="106"/>
      <c r="D736" s="106"/>
      <c r="E736" s="106"/>
      <c r="F736" s="106"/>
      <c r="G736" s="134"/>
      <c r="H736" s="134"/>
      <c r="I736" s="134"/>
      <c r="J736" s="134"/>
      <c r="K736" s="134"/>
    </row>
    <row r="737" spans="1:11" x14ac:dyDescent="0.2">
      <c r="A737" s="106"/>
      <c r="B737" s="106"/>
      <c r="C737" s="106"/>
      <c r="D737" s="106"/>
      <c r="E737" s="106"/>
      <c r="F737" s="106"/>
      <c r="G737" s="134"/>
      <c r="H737" s="134"/>
      <c r="I737" s="134"/>
      <c r="J737" s="134"/>
      <c r="K737" s="134"/>
    </row>
    <row r="738" spans="1:11" x14ac:dyDescent="0.2">
      <c r="A738" s="106"/>
      <c r="B738" s="106"/>
      <c r="C738" s="106"/>
      <c r="D738" s="106"/>
      <c r="E738" s="106"/>
      <c r="F738" s="106"/>
      <c r="G738" s="134"/>
      <c r="H738" s="134"/>
      <c r="I738" s="134"/>
      <c r="J738" s="134"/>
      <c r="K738" s="134"/>
    </row>
    <row r="739" spans="1:11" x14ac:dyDescent="0.2">
      <c r="A739" s="106"/>
      <c r="B739" s="106"/>
      <c r="C739" s="106"/>
      <c r="D739" s="106"/>
      <c r="E739" s="106"/>
      <c r="F739" s="106"/>
      <c r="G739" s="134"/>
      <c r="H739" s="134"/>
      <c r="I739" s="134"/>
      <c r="J739" s="134"/>
      <c r="K739" s="134"/>
    </row>
    <row r="740" spans="1:11" x14ac:dyDescent="0.2">
      <c r="A740" s="106"/>
      <c r="B740" s="106"/>
      <c r="C740" s="106"/>
      <c r="D740" s="106"/>
      <c r="E740" s="106"/>
      <c r="F740" s="106"/>
      <c r="G740" s="134"/>
      <c r="H740" s="134"/>
      <c r="I740" s="134"/>
      <c r="J740" s="134"/>
      <c r="K740" s="134"/>
    </row>
    <row r="741" spans="1:11" x14ac:dyDescent="0.2">
      <c r="A741" s="106"/>
      <c r="B741" s="106"/>
      <c r="C741" s="106"/>
      <c r="D741" s="106"/>
      <c r="E741" s="106"/>
      <c r="F741" s="106"/>
      <c r="G741" s="106"/>
      <c r="H741" s="106"/>
      <c r="J741" s="106"/>
    </row>
    <row r="742" spans="1:11" x14ac:dyDescent="0.2">
      <c r="A742" s="106"/>
      <c r="B742" s="106"/>
      <c r="C742" s="106"/>
      <c r="D742" s="106"/>
      <c r="E742" s="106"/>
      <c r="F742" s="106"/>
      <c r="G742" s="106"/>
      <c r="H742" s="106"/>
      <c r="J742" s="106"/>
    </row>
    <row r="743" spans="1:11" x14ac:dyDescent="0.2">
      <c r="A743" s="106"/>
      <c r="B743" s="106"/>
      <c r="C743" s="106"/>
      <c r="D743" s="106"/>
      <c r="E743" s="106"/>
      <c r="F743" s="106"/>
      <c r="G743" s="106"/>
      <c r="H743" s="106"/>
      <c r="J743" s="106"/>
    </row>
    <row r="744" spans="1:11" x14ac:dyDescent="0.2">
      <c r="A744" s="106"/>
      <c r="B744" s="106"/>
      <c r="C744" s="106"/>
      <c r="D744" s="106"/>
      <c r="E744" s="106"/>
      <c r="F744" s="106"/>
      <c r="G744" s="106"/>
      <c r="H744" s="106"/>
      <c r="J744" s="106"/>
    </row>
    <row r="745" spans="1:11" x14ac:dyDescent="0.2">
      <c r="A745" s="106"/>
      <c r="B745" s="106"/>
      <c r="C745" s="106"/>
      <c r="D745" s="106"/>
      <c r="E745" s="106"/>
      <c r="F745" s="106"/>
      <c r="G745" s="106"/>
      <c r="H745" s="106"/>
      <c r="J745" s="106"/>
    </row>
    <row r="746" spans="1:11" x14ac:dyDescent="0.2">
      <c r="A746" s="106"/>
      <c r="B746" s="106"/>
      <c r="C746" s="106"/>
      <c r="D746" s="106"/>
      <c r="E746" s="106"/>
      <c r="F746" s="106"/>
      <c r="G746" s="106"/>
      <c r="H746" s="106"/>
      <c r="J746" s="106"/>
    </row>
    <row r="747" spans="1:11" x14ac:dyDescent="0.2">
      <c r="A747" s="106"/>
      <c r="B747" s="106"/>
      <c r="C747" s="106"/>
      <c r="D747" s="106"/>
      <c r="E747" s="106"/>
      <c r="F747" s="106"/>
      <c r="G747" s="106"/>
      <c r="H747" s="106"/>
      <c r="J747" s="106"/>
    </row>
    <row r="748" spans="1:11" x14ac:dyDescent="0.2">
      <c r="A748" s="106"/>
      <c r="B748" s="106"/>
      <c r="C748" s="106"/>
      <c r="D748" s="106"/>
      <c r="E748" s="106"/>
      <c r="F748" s="106"/>
      <c r="G748" s="106"/>
      <c r="H748" s="106"/>
      <c r="J748" s="106"/>
    </row>
    <row r="749" spans="1:11" x14ac:dyDescent="0.2">
      <c r="A749" s="106"/>
      <c r="B749" s="106"/>
      <c r="C749" s="106"/>
      <c r="D749" s="106"/>
      <c r="E749" s="106"/>
      <c r="F749" s="106"/>
      <c r="G749" s="106"/>
      <c r="H749" s="106"/>
      <c r="J749" s="106"/>
    </row>
    <row r="750" spans="1:11" x14ac:dyDescent="0.2">
      <c r="A750" s="106"/>
      <c r="B750" s="106"/>
      <c r="C750" s="106"/>
      <c r="D750" s="106"/>
      <c r="E750" s="106"/>
      <c r="F750" s="106"/>
      <c r="G750" s="106"/>
      <c r="H750" s="106"/>
      <c r="J750" s="106"/>
    </row>
    <row r="751" spans="1:11" x14ac:dyDescent="0.2">
      <c r="A751" s="106"/>
      <c r="B751" s="106"/>
      <c r="C751" s="106"/>
      <c r="D751" s="106"/>
      <c r="E751" s="106"/>
      <c r="F751" s="106"/>
      <c r="G751" s="106"/>
      <c r="H751" s="106"/>
      <c r="J751" s="106"/>
    </row>
    <row r="752" spans="1:11" x14ac:dyDescent="0.2">
      <c r="A752" s="106"/>
      <c r="B752" s="106"/>
      <c r="C752" s="106"/>
      <c r="D752" s="106"/>
      <c r="E752" s="106"/>
      <c r="F752" s="106"/>
      <c r="G752" s="106"/>
      <c r="H752" s="106"/>
      <c r="J752" s="106"/>
    </row>
    <row r="753" spans="1:10" x14ac:dyDescent="0.2">
      <c r="A753" s="106"/>
      <c r="B753" s="106"/>
      <c r="C753" s="106"/>
      <c r="D753" s="106"/>
      <c r="E753" s="106"/>
      <c r="F753" s="106"/>
      <c r="G753" s="106"/>
      <c r="H753" s="106"/>
      <c r="J753" s="106"/>
    </row>
    <row r="754" spans="1:10" x14ac:dyDescent="0.2">
      <c r="A754" s="106"/>
      <c r="B754" s="106"/>
      <c r="C754" s="106"/>
      <c r="D754" s="106"/>
      <c r="E754" s="106"/>
      <c r="F754" s="106"/>
      <c r="G754" s="106"/>
      <c r="H754" s="106"/>
      <c r="J754" s="106"/>
    </row>
    <row r="755" spans="1:10" x14ac:dyDescent="0.2">
      <c r="A755" s="106"/>
      <c r="B755" s="106"/>
      <c r="C755" s="106"/>
      <c r="D755" s="106"/>
      <c r="E755" s="106"/>
      <c r="F755" s="106"/>
      <c r="G755" s="106"/>
      <c r="H755" s="106"/>
      <c r="J755" s="106"/>
    </row>
    <row r="756" spans="1:10" x14ac:dyDescent="0.2">
      <c r="A756" s="106"/>
      <c r="B756" s="106"/>
      <c r="C756" s="106"/>
      <c r="D756" s="106"/>
      <c r="E756" s="106"/>
      <c r="F756" s="106"/>
      <c r="G756" s="106"/>
      <c r="H756" s="106"/>
      <c r="J756" s="106"/>
    </row>
    <row r="757" spans="1:10" x14ac:dyDescent="0.2">
      <c r="A757" s="106"/>
      <c r="B757" s="106"/>
      <c r="C757" s="106"/>
      <c r="D757" s="106"/>
      <c r="E757" s="106"/>
      <c r="F757" s="106"/>
      <c r="G757" s="106"/>
      <c r="H757" s="106"/>
      <c r="J757" s="106"/>
    </row>
    <row r="758" spans="1:10" x14ac:dyDescent="0.2">
      <c r="A758" s="106"/>
      <c r="B758" s="106"/>
      <c r="C758" s="106"/>
      <c r="D758" s="106"/>
      <c r="E758" s="106"/>
      <c r="F758" s="106"/>
      <c r="G758" s="106"/>
      <c r="H758" s="106"/>
      <c r="J758" s="106"/>
    </row>
    <row r="759" spans="1:10" x14ac:dyDescent="0.2">
      <c r="A759" s="106"/>
      <c r="B759" s="106"/>
      <c r="C759" s="106"/>
      <c r="D759" s="106"/>
      <c r="E759" s="106"/>
      <c r="F759" s="106"/>
      <c r="G759" s="106"/>
      <c r="H759" s="106"/>
      <c r="J759" s="106"/>
    </row>
    <row r="760" spans="1:10" x14ac:dyDescent="0.2">
      <c r="A760" s="106"/>
      <c r="B760" s="106"/>
      <c r="C760" s="106"/>
      <c r="D760" s="106"/>
      <c r="E760" s="106"/>
      <c r="F760" s="106"/>
      <c r="G760" s="106"/>
      <c r="H760" s="106"/>
      <c r="J760" s="106"/>
    </row>
    <row r="761" spans="1:10" x14ac:dyDescent="0.2">
      <c r="A761" s="106"/>
      <c r="B761" s="106"/>
      <c r="C761" s="106"/>
      <c r="D761" s="106"/>
      <c r="E761" s="106"/>
      <c r="F761" s="106"/>
      <c r="G761" s="106"/>
      <c r="H761" s="106"/>
      <c r="J761" s="106"/>
    </row>
    <row r="762" spans="1:10" x14ac:dyDescent="0.2">
      <c r="A762" s="106"/>
      <c r="B762" s="106"/>
      <c r="C762" s="106"/>
      <c r="D762" s="106"/>
      <c r="E762" s="106"/>
      <c r="F762" s="106"/>
      <c r="G762" s="106"/>
      <c r="H762" s="106"/>
      <c r="J762" s="106"/>
    </row>
    <row r="763" spans="1:10" x14ac:dyDescent="0.2">
      <c r="A763" s="106"/>
      <c r="B763" s="106"/>
      <c r="C763" s="106"/>
      <c r="D763" s="106"/>
      <c r="E763" s="106"/>
      <c r="F763" s="106"/>
      <c r="G763" s="106"/>
      <c r="H763" s="106"/>
      <c r="J763" s="106"/>
    </row>
    <row r="764" spans="1:10" x14ac:dyDescent="0.2">
      <c r="A764" s="106"/>
      <c r="B764" s="106"/>
      <c r="C764" s="106"/>
      <c r="D764" s="106"/>
      <c r="E764" s="106"/>
      <c r="F764" s="106"/>
      <c r="G764" s="106"/>
      <c r="H764" s="106"/>
      <c r="J764" s="106"/>
    </row>
    <row r="765" spans="1:10" x14ac:dyDescent="0.2">
      <c r="A765" s="106"/>
      <c r="B765" s="106"/>
      <c r="C765" s="106"/>
      <c r="D765" s="106"/>
      <c r="E765" s="106"/>
      <c r="F765" s="106"/>
      <c r="G765" s="106"/>
      <c r="H765" s="106"/>
      <c r="J765" s="106"/>
    </row>
    <row r="766" spans="1:10" x14ac:dyDescent="0.2">
      <c r="A766" s="106"/>
      <c r="B766" s="106"/>
      <c r="C766" s="106"/>
      <c r="D766" s="106"/>
      <c r="E766" s="106"/>
      <c r="F766" s="106"/>
      <c r="G766" s="106"/>
      <c r="H766" s="106"/>
      <c r="J766" s="106"/>
    </row>
    <row r="767" spans="1:10" x14ac:dyDescent="0.2">
      <c r="A767" s="106"/>
      <c r="B767" s="106"/>
      <c r="C767" s="106"/>
      <c r="D767" s="106"/>
      <c r="E767" s="106"/>
      <c r="F767" s="106"/>
      <c r="G767" s="106"/>
      <c r="H767" s="106"/>
      <c r="J767" s="106"/>
    </row>
    <row r="768" spans="1:10" x14ac:dyDescent="0.2">
      <c r="A768" s="106"/>
      <c r="B768" s="106"/>
      <c r="C768" s="106"/>
      <c r="D768" s="106"/>
      <c r="E768" s="106"/>
      <c r="F768" s="106"/>
      <c r="G768" s="106"/>
      <c r="H768" s="106"/>
      <c r="J768" s="106"/>
    </row>
    <row r="769" spans="1:10" x14ac:dyDescent="0.2">
      <c r="A769" s="106"/>
      <c r="B769" s="106"/>
      <c r="C769" s="106"/>
      <c r="D769" s="106"/>
      <c r="E769" s="106"/>
      <c r="F769" s="106"/>
      <c r="G769" s="106"/>
      <c r="H769" s="106"/>
      <c r="J769" s="106"/>
    </row>
    <row r="770" spans="1:10" x14ac:dyDescent="0.2">
      <c r="A770" s="106"/>
      <c r="B770" s="106"/>
      <c r="C770" s="106"/>
      <c r="D770" s="106"/>
      <c r="E770" s="106"/>
      <c r="F770" s="106"/>
      <c r="G770" s="106"/>
      <c r="H770" s="106"/>
      <c r="J770" s="106"/>
    </row>
    <row r="771" spans="1:10" x14ac:dyDescent="0.2">
      <c r="A771" s="106"/>
      <c r="B771" s="106"/>
      <c r="C771" s="106"/>
      <c r="D771" s="106"/>
      <c r="E771" s="106"/>
      <c r="F771" s="106"/>
      <c r="G771" s="106"/>
      <c r="H771" s="106"/>
      <c r="J771" s="106"/>
    </row>
    <row r="772" spans="1:10" x14ac:dyDescent="0.2">
      <c r="A772" s="106"/>
      <c r="B772" s="106"/>
      <c r="C772" s="106"/>
      <c r="D772" s="106"/>
      <c r="E772" s="106"/>
      <c r="F772" s="106"/>
      <c r="G772" s="106"/>
      <c r="H772" s="106"/>
      <c r="J772" s="106"/>
    </row>
    <row r="773" spans="1:10" x14ac:dyDescent="0.2">
      <c r="A773" s="106"/>
      <c r="B773" s="106"/>
      <c r="C773" s="106"/>
      <c r="D773" s="106"/>
      <c r="E773" s="106"/>
      <c r="F773" s="106"/>
      <c r="G773" s="106"/>
      <c r="H773" s="106"/>
      <c r="J773" s="106"/>
    </row>
    <row r="774" spans="1:10" x14ac:dyDescent="0.2">
      <c r="A774" s="106"/>
      <c r="B774" s="106"/>
      <c r="C774" s="106"/>
      <c r="D774" s="106"/>
      <c r="E774" s="106"/>
      <c r="F774" s="106"/>
      <c r="G774" s="106"/>
      <c r="H774" s="106"/>
      <c r="J774" s="106"/>
    </row>
    <row r="775" spans="1:10" x14ac:dyDescent="0.2">
      <c r="A775" s="106"/>
      <c r="B775" s="106"/>
      <c r="C775" s="106"/>
      <c r="D775" s="106"/>
      <c r="E775" s="106"/>
      <c r="F775" s="106"/>
      <c r="G775" s="106"/>
      <c r="H775" s="106"/>
      <c r="J775" s="106"/>
    </row>
    <row r="776" spans="1:10" x14ac:dyDescent="0.2">
      <c r="A776" s="106"/>
      <c r="B776" s="106"/>
      <c r="C776" s="106"/>
      <c r="D776" s="106"/>
      <c r="E776" s="106"/>
      <c r="F776" s="106"/>
      <c r="G776" s="106"/>
      <c r="H776" s="106"/>
      <c r="J776" s="106"/>
    </row>
    <row r="777" spans="1:10" x14ac:dyDescent="0.2">
      <c r="A777" s="106"/>
      <c r="B777" s="106"/>
      <c r="C777" s="106"/>
      <c r="D777" s="106"/>
      <c r="E777" s="106"/>
      <c r="F777" s="106"/>
      <c r="G777" s="106"/>
      <c r="H777" s="106"/>
      <c r="J777" s="106"/>
    </row>
    <row r="778" spans="1:10" x14ac:dyDescent="0.2">
      <c r="A778" s="106"/>
      <c r="B778" s="106"/>
      <c r="C778" s="106"/>
      <c r="D778" s="106"/>
      <c r="E778" s="106"/>
      <c r="F778" s="106"/>
      <c r="G778" s="106"/>
      <c r="H778" s="106"/>
      <c r="J778" s="106"/>
    </row>
    <row r="779" spans="1:10" x14ac:dyDescent="0.2">
      <c r="A779" s="106"/>
      <c r="B779" s="106"/>
      <c r="C779" s="106"/>
      <c r="D779" s="106"/>
      <c r="E779" s="106"/>
      <c r="F779" s="106"/>
      <c r="G779" s="106"/>
      <c r="H779" s="106"/>
      <c r="J779" s="106"/>
    </row>
    <row r="780" spans="1:10" x14ac:dyDescent="0.2">
      <c r="A780" s="106"/>
      <c r="B780" s="106"/>
      <c r="C780" s="106"/>
      <c r="D780" s="106"/>
      <c r="E780" s="106"/>
      <c r="F780" s="106"/>
      <c r="G780" s="106"/>
      <c r="H780" s="106"/>
      <c r="J780" s="106"/>
    </row>
    <row r="781" spans="1:10" x14ac:dyDescent="0.2">
      <c r="A781" s="106"/>
      <c r="B781" s="106"/>
      <c r="C781" s="106"/>
      <c r="D781" s="106"/>
      <c r="E781" s="106"/>
      <c r="F781" s="106"/>
      <c r="G781" s="106"/>
      <c r="H781" s="106"/>
      <c r="J781" s="106"/>
    </row>
    <row r="782" spans="1:10" x14ac:dyDescent="0.2">
      <c r="A782" s="106"/>
      <c r="B782" s="106"/>
      <c r="C782" s="106"/>
      <c r="D782" s="106"/>
      <c r="E782" s="106"/>
      <c r="F782" s="106"/>
      <c r="G782" s="106"/>
      <c r="H782" s="106"/>
      <c r="J782" s="106"/>
    </row>
    <row r="783" spans="1:10" x14ac:dyDescent="0.2">
      <c r="A783" s="106"/>
      <c r="B783" s="106"/>
      <c r="C783" s="106"/>
      <c r="D783" s="106"/>
      <c r="E783" s="106"/>
      <c r="F783" s="106"/>
      <c r="G783" s="106"/>
      <c r="H783" s="106"/>
      <c r="J783" s="106"/>
    </row>
    <row r="784" spans="1:10" x14ac:dyDescent="0.2">
      <c r="A784" s="106"/>
      <c r="B784" s="106"/>
      <c r="C784" s="106"/>
      <c r="D784" s="106"/>
      <c r="E784" s="106"/>
      <c r="F784" s="106"/>
      <c r="G784" s="106"/>
      <c r="H784" s="106"/>
      <c r="J784" s="106"/>
    </row>
    <row r="785" spans="1:10" x14ac:dyDescent="0.2">
      <c r="A785" s="106"/>
      <c r="B785" s="106"/>
      <c r="C785" s="106"/>
      <c r="D785" s="106"/>
      <c r="E785" s="106"/>
      <c r="F785" s="106"/>
      <c r="G785" s="106"/>
      <c r="H785" s="106"/>
      <c r="J785" s="106"/>
    </row>
    <row r="786" spans="1:10" x14ac:dyDescent="0.2">
      <c r="A786" s="106"/>
      <c r="B786" s="106"/>
      <c r="C786" s="106"/>
      <c r="D786" s="106"/>
      <c r="E786" s="106"/>
      <c r="F786" s="106"/>
      <c r="G786" s="106"/>
      <c r="H786" s="106"/>
      <c r="J786" s="106"/>
    </row>
    <row r="787" spans="1:10" x14ac:dyDescent="0.2">
      <c r="A787" s="106"/>
      <c r="B787" s="106"/>
      <c r="C787" s="106"/>
      <c r="D787" s="106"/>
      <c r="E787" s="106"/>
      <c r="F787" s="106"/>
      <c r="G787" s="106"/>
      <c r="H787" s="106"/>
      <c r="J787" s="106"/>
    </row>
    <row r="788" spans="1:10" x14ac:dyDescent="0.2">
      <c r="A788" s="106"/>
      <c r="B788" s="106"/>
      <c r="C788" s="106"/>
      <c r="D788" s="106"/>
      <c r="E788" s="106"/>
      <c r="F788" s="106"/>
      <c r="G788" s="106"/>
      <c r="H788" s="106"/>
      <c r="J788" s="106"/>
    </row>
    <row r="789" spans="1:10" x14ac:dyDescent="0.2">
      <c r="A789" s="106"/>
      <c r="B789" s="106"/>
      <c r="C789" s="106"/>
      <c r="D789" s="106"/>
      <c r="E789" s="106"/>
      <c r="F789" s="106"/>
      <c r="G789" s="106"/>
      <c r="H789" s="106"/>
      <c r="J789" s="106"/>
    </row>
    <row r="790" spans="1:10" x14ac:dyDescent="0.2">
      <c r="A790" s="106"/>
      <c r="B790" s="106"/>
      <c r="C790" s="106"/>
      <c r="D790" s="106"/>
      <c r="E790" s="106"/>
      <c r="F790" s="106"/>
      <c r="G790" s="106"/>
      <c r="H790" s="106"/>
      <c r="J790" s="106"/>
    </row>
    <row r="791" spans="1:10" x14ac:dyDescent="0.2">
      <c r="A791" s="106"/>
      <c r="B791" s="106"/>
      <c r="C791" s="106"/>
      <c r="D791" s="106"/>
      <c r="E791" s="106"/>
      <c r="F791" s="106"/>
      <c r="G791" s="106"/>
      <c r="H791" s="106"/>
      <c r="J791" s="106"/>
    </row>
    <row r="792" spans="1:10" x14ac:dyDescent="0.2">
      <c r="A792" s="106"/>
      <c r="B792" s="106"/>
      <c r="C792" s="106"/>
      <c r="D792" s="106"/>
      <c r="E792" s="106"/>
      <c r="F792" s="106"/>
      <c r="G792" s="106"/>
      <c r="H792" s="106"/>
      <c r="J792" s="106"/>
    </row>
    <row r="793" spans="1:10" x14ac:dyDescent="0.2">
      <c r="A793" s="106"/>
      <c r="B793" s="106"/>
      <c r="C793" s="106"/>
      <c r="D793" s="106"/>
      <c r="E793" s="106"/>
      <c r="F793" s="106"/>
      <c r="G793" s="106"/>
      <c r="H793" s="106"/>
      <c r="J793" s="106"/>
    </row>
    <row r="794" spans="1:10" x14ac:dyDescent="0.2">
      <c r="A794" s="106"/>
      <c r="B794" s="106"/>
      <c r="C794" s="106"/>
      <c r="D794" s="106"/>
      <c r="E794" s="106"/>
      <c r="F794" s="106"/>
      <c r="G794" s="106"/>
      <c r="H794" s="106"/>
      <c r="J794" s="106"/>
    </row>
    <row r="795" spans="1:10" x14ac:dyDescent="0.2">
      <c r="A795" s="106"/>
      <c r="B795" s="106"/>
      <c r="C795" s="106"/>
      <c r="D795" s="106"/>
      <c r="E795" s="106"/>
      <c r="F795" s="106"/>
      <c r="G795" s="106"/>
      <c r="H795" s="106"/>
      <c r="J795" s="106"/>
    </row>
    <row r="796" spans="1:10" x14ac:dyDescent="0.2">
      <c r="A796" s="106"/>
      <c r="B796" s="106"/>
      <c r="C796" s="106"/>
      <c r="D796" s="106"/>
      <c r="E796" s="106"/>
      <c r="F796" s="106"/>
      <c r="G796" s="106"/>
      <c r="H796" s="106"/>
      <c r="J796" s="106"/>
    </row>
    <row r="797" spans="1:10" x14ac:dyDescent="0.2">
      <c r="A797" s="106"/>
      <c r="B797" s="106"/>
      <c r="C797" s="106"/>
      <c r="D797" s="106"/>
      <c r="E797" s="106"/>
      <c r="F797" s="106"/>
      <c r="G797" s="106"/>
      <c r="H797" s="106"/>
      <c r="J797" s="106"/>
    </row>
    <row r="798" spans="1:10" x14ac:dyDescent="0.2">
      <c r="A798" s="106"/>
      <c r="B798" s="106"/>
      <c r="C798" s="106"/>
      <c r="D798" s="106"/>
      <c r="E798" s="106"/>
      <c r="F798" s="106"/>
      <c r="G798" s="106"/>
      <c r="H798" s="106"/>
      <c r="J798" s="106"/>
    </row>
    <row r="799" spans="1:10" x14ac:dyDescent="0.2">
      <c r="A799" s="106"/>
      <c r="B799" s="106"/>
      <c r="C799" s="106"/>
      <c r="D799" s="106"/>
      <c r="E799" s="106"/>
      <c r="F799" s="106"/>
      <c r="G799" s="106"/>
      <c r="H799" s="106"/>
      <c r="J799" s="106"/>
    </row>
    <row r="800" spans="1:10" x14ac:dyDescent="0.2">
      <c r="A800" s="106"/>
      <c r="B800" s="106"/>
      <c r="C800" s="106"/>
      <c r="D800" s="106"/>
      <c r="E800" s="106"/>
      <c r="F800" s="106"/>
      <c r="G800" s="106"/>
      <c r="H800" s="106"/>
      <c r="J800" s="106"/>
    </row>
    <row r="801" spans="1:10" x14ac:dyDescent="0.2">
      <c r="A801" s="106"/>
      <c r="B801" s="106"/>
      <c r="C801" s="106"/>
      <c r="D801" s="106"/>
      <c r="E801" s="106"/>
      <c r="F801" s="106"/>
      <c r="G801" s="106"/>
      <c r="H801" s="106"/>
      <c r="J801" s="106"/>
    </row>
    <row r="802" spans="1:10" x14ac:dyDescent="0.2">
      <c r="A802" s="106"/>
      <c r="B802" s="106"/>
      <c r="C802" s="106"/>
      <c r="D802" s="106"/>
      <c r="E802" s="106"/>
      <c r="F802" s="106"/>
      <c r="G802" s="106"/>
      <c r="H802" s="106"/>
      <c r="J802" s="106"/>
    </row>
    <row r="803" spans="1:10" x14ac:dyDescent="0.2">
      <c r="A803" s="106"/>
      <c r="B803" s="106"/>
      <c r="C803" s="106"/>
      <c r="D803" s="106"/>
      <c r="E803" s="106"/>
      <c r="F803" s="106"/>
      <c r="G803" s="106"/>
      <c r="H803" s="106"/>
      <c r="J803" s="106"/>
    </row>
    <row r="804" spans="1:10" x14ac:dyDescent="0.2">
      <c r="A804" s="106"/>
      <c r="B804" s="106"/>
      <c r="C804" s="106"/>
      <c r="D804" s="106"/>
      <c r="E804" s="106"/>
      <c r="F804" s="106"/>
      <c r="G804" s="106"/>
      <c r="H804" s="106"/>
      <c r="J804" s="106"/>
    </row>
    <row r="805" spans="1:10" x14ac:dyDescent="0.2">
      <c r="A805" s="106"/>
      <c r="B805" s="106"/>
      <c r="C805" s="106"/>
      <c r="D805" s="106"/>
      <c r="E805" s="106"/>
      <c r="F805" s="106"/>
      <c r="G805" s="106"/>
      <c r="H805" s="106"/>
      <c r="J805" s="106"/>
    </row>
    <row r="806" spans="1:10" x14ac:dyDescent="0.2">
      <c r="A806" s="106"/>
      <c r="B806" s="106"/>
      <c r="C806" s="106"/>
      <c r="D806" s="106"/>
      <c r="E806" s="106"/>
      <c r="F806" s="106"/>
      <c r="G806" s="106"/>
      <c r="H806" s="106"/>
      <c r="J806" s="106"/>
    </row>
    <row r="807" spans="1:10" x14ac:dyDescent="0.2">
      <c r="A807" s="106"/>
      <c r="B807" s="106"/>
      <c r="C807" s="106"/>
      <c r="D807" s="106"/>
      <c r="E807" s="106"/>
      <c r="F807" s="106"/>
      <c r="G807" s="106"/>
      <c r="H807" s="106"/>
      <c r="J807" s="106"/>
    </row>
    <row r="808" spans="1:10" x14ac:dyDescent="0.2">
      <c r="A808" s="106"/>
      <c r="B808" s="106"/>
      <c r="C808" s="106"/>
      <c r="D808" s="106"/>
      <c r="E808" s="106"/>
      <c r="F808" s="106"/>
      <c r="G808" s="106"/>
      <c r="H808" s="106"/>
      <c r="J808" s="106"/>
    </row>
    <row r="809" spans="1:10" x14ac:dyDescent="0.2">
      <c r="A809" s="106"/>
      <c r="B809" s="106"/>
      <c r="C809" s="106"/>
      <c r="D809" s="106"/>
      <c r="E809" s="106"/>
      <c r="F809" s="106"/>
      <c r="G809" s="106"/>
      <c r="H809" s="106"/>
      <c r="J809" s="106"/>
    </row>
    <row r="810" spans="1:10" x14ac:dyDescent="0.2">
      <c r="A810" s="106"/>
      <c r="B810" s="106"/>
      <c r="C810" s="106"/>
      <c r="D810" s="106"/>
      <c r="E810" s="106"/>
      <c r="F810" s="106"/>
      <c r="G810" s="106"/>
      <c r="H810" s="106"/>
      <c r="J810" s="106"/>
    </row>
    <row r="811" spans="1:10" x14ac:dyDescent="0.2">
      <c r="A811" s="106"/>
      <c r="B811" s="106"/>
      <c r="C811" s="106"/>
      <c r="D811" s="106"/>
      <c r="E811" s="106"/>
      <c r="F811" s="106"/>
      <c r="G811" s="106"/>
      <c r="H811" s="106"/>
      <c r="J811" s="106"/>
    </row>
    <row r="812" spans="1:10" x14ac:dyDescent="0.2">
      <c r="A812" s="106"/>
      <c r="B812" s="106"/>
      <c r="C812" s="106"/>
      <c r="D812" s="106"/>
      <c r="E812" s="106"/>
      <c r="F812" s="106"/>
      <c r="G812" s="106"/>
      <c r="H812" s="106"/>
      <c r="J812" s="106"/>
    </row>
    <row r="813" spans="1:10" x14ac:dyDescent="0.2">
      <c r="A813" s="106"/>
      <c r="B813" s="106"/>
      <c r="C813" s="106"/>
      <c r="D813" s="106"/>
      <c r="E813" s="106"/>
      <c r="F813" s="106"/>
      <c r="G813" s="106"/>
      <c r="H813" s="106"/>
      <c r="J813" s="106"/>
    </row>
    <row r="814" spans="1:10" x14ac:dyDescent="0.2">
      <c r="A814" s="106"/>
      <c r="B814" s="106"/>
      <c r="C814" s="106"/>
      <c r="D814" s="106"/>
      <c r="E814" s="106"/>
      <c r="F814" s="106"/>
      <c r="G814" s="106"/>
      <c r="H814" s="106"/>
      <c r="J814" s="106"/>
    </row>
    <row r="815" spans="1:10" x14ac:dyDescent="0.2">
      <c r="A815" s="106"/>
      <c r="B815" s="106"/>
      <c r="C815" s="106"/>
      <c r="D815" s="106"/>
      <c r="E815" s="106"/>
      <c r="F815" s="106"/>
      <c r="G815" s="106"/>
      <c r="H815" s="106"/>
      <c r="J815" s="106"/>
    </row>
    <row r="816" spans="1:10" x14ac:dyDescent="0.2">
      <c r="A816" s="106"/>
      <c r="B816" s="106"/>
      <c r="C816" s="106"/>
      <c r="D816" s="106"/>
      <c r="E816" s="106"/>
      <c r="F816" s="106"/>
      <c r="G816" s="106"/>
      <c r="H816" s="106"/>
      <c r="J816" s="106"/>
    </row>
    <row r="817" spans="1:10" x14ac:dyDescent="0.2">
      <c r="A817" s="106"/>
      <c r="B817" s="106"/>
      <c r="C817" s="106"/>
      <c r="D817" s="106"/>
      <c r="E817" s="106"/>
      <c r="F817" s="106"/>
      <c r="G817" s="106"/>
      <c r="H817" s="106"/>
      <c r="J817" s="106"/>
    </row>
    <row r="818" spans="1:10" x14ac:dyDescent="0.2">
      <c r="A818" s="106"/>
      <c r="B818" s="106"/>
      <c r="C818" s="106"/>
      <c r="D818" s="106"/>
      <c r="E818" s="106"/>
      <c r="F818" s="106"/>
      <c r="G818" s="106"/>
      <c r="H818" s="106"/>
      <c r="J818" s="106"/>
    </row>
    <row r="819" spans="1:10" x14ac:dyDescent="0.2">
      <c r="A819" s="106"/>
      <c r="B819" s="106"/>
      <c r="C819" s="106"/>
      <c r="D819" s="106"/>
      <c r="E819" s="106"/>
      <c r="F819" s="106"/>
      <c r="G819" s="106"/>
      <c r="H819" s="106"/>
      <c r="J819" s="106"/>
    </row>
    <row r="820" spans="1:10" x14ac:dyDescent="0.2">
      <c r="A820" s="106"/>
      <c r="B820" s="106"/>
      <c r="C820" s="106"/>
      <c r="D820" s="106"/>
      <c r="E820" s="106"/>
      <c r="F820" s="106"/>
      <c r="G820" s="106"/>
      <c r="H820" s="106"/>
      <c r="J820" s="106"/>
    </row>
    <row r="821" spans="1:10" x14ac:dyDescent="0.2">
      <c r="A821" s="106"/>
      <c r="B821" s="106"/>
      <c r="C821" s="106"/>
      <c r="D821" s="106"/>
      <c r="E821" s="106"/>
      <c r="F821" s="106"/>
      <c r="G821" s="106"/>
      <c r="H821" s="106"/>
      <c r="J821" s="106"/>
    </row>
    <row r="822" spans="1:10" x14ac:dyDescent="0.2">
      <c r="A822" s="106"/>
      <c r="B822" s="106"/>
      <c r="C822" s="106"/>
      <c r="D822" s="106"/>
      <c r="E822" s="106"/>
      <c r="F822" s="106"/>
      <c r="G822" s="106"/>
      <c r="H822" s="106"/>
      <c r="J822" s="106"/>
    </row>
    <row r="823" spans="1:10" x14ac:dyDescent="0.2">
      <c r="A823" s="106"/>
      <c r="B823" s="106"/>
      <c r="C823" s="106"/>
      <c r="D823" s="106"/>
      <c r="E823" s="106"/>
      <c r="F823" s="106"/>
      <c r="G823" s="106"/>
      <c r="H823" s="106"/>
      <c r="J823" s="106"/>
    </row>
    <row r="824" spans="1:10" x14ac:dyDescent="0.2">
      <c r="A824" s="106"/>
      <c r="B824" s="106"/>
      <c r="C824" s="106"/>
      <c r="D824" s="106"/>
      <c r="E824" s="106"/>
      <c r="F824" s="106"/>
      <c r="G824" s="106"/>
      <c r="H824" s="106"/>
      <c r="J824" s="106"/>
    </row>
    <row r="825" spans="1:10" x14ac:dyDescent="0.2">
      <c r="A825" s="106"/>
      <c r="B825" s="106"/>
      <c r="C825" s="106"/>
      <c r="D825" s="106"/>
      <c r="E825" s="106"/>
      <c r="F825" s="106"/>
      <c r="G825" s="106"/>
      <c r="H825" s="106"/>
      <c r="J825" s="106"/>
    </row>
    <row r="826" spans="1:10" x14ac:dyDescent="0.2">
      <c r="A826" s="106"/>
      <c r="B826" s="106"/>
      <c r="C826" s="106"/>
      <c r="D826" s="106"/>
      <c r="E826" s="106"/>
      <c r="F826" s="106"/>
      <c r="G826" s="106"/>
      <c r="H826" s="106"/>
      <c r="J826" s="106"/>
    </row>
    <row r="827" spans="1:10" x14ac:dyDescent="0.2">
      <c r="A827" s="106"/>
      <c r="B827" s="106"/>
      <c r="C827" s="106"/>
      <c r="D827" s="106"/>
      <c r="E827" s="106"/>
      <c r="F827" s="106"/>
      <c r="G827" s="106"/>
      <c r="H827" s="106"/>
      <c r="J827" s="106"/>
    </row>
    <row r="828" spans="1:10" x14ac:dyDescent="0.2">
      <c r="A828" s="106"/>
      <c r="B828" s="106"/>
      <c r="C828" s="106"/>
      <c r="D828" s="106"/>
      <c r="E828" s="106"/>
      <c r="F828" s="106"/>
      <c r="G828" s="106"/>
      <c r="H828" s="106"/>
      <c r="J828" s="106"/>
    </row>
    <row r="829" spans="1:10" x14ac:dyDescent="0.2">
      <c r="A829" s="106"/>
      <c r="B829" s="106"/>
      <c r="C829" s="106"/>
      <c r="D829" s="106"/>
      <c r="E829" s="106"/>
      <c r="F829" s="106"/>
      <c r="G829" s="106"/>
      <c r="H829" s="106"/>
      <c r="J829" s="106"/>
    </row>
    <row r="830" spans="1:10" x14ac:dyDescent="0.2">
      <c r="A830" s="106"/>
      <c r="B830" s="106"/>
      <c r="C830" s="106"/>
      <c r="D830" s="106"/>
      <c r="E830" s="106"/>
      <c r="F830" s="106"/>
      <c r="G830" s="106"/>
      <c r="H830" s="106"/>
      <c r="J830" s="106"/>
    </row>
    <row r="831" spans="1:10" x14ac:dyDescent="0.2">
      <c r="A831" s="106"/>
      <c r="B831" s="106"/>
      <c r="C831" s="106"/>
      <c r="D831" s="106"/>
      <c r="E831" s="106"/>
      <c r="F831" s="106"/>
      <c r="G831" s="106"/>
      <c r="H831" s="106"/>
      <c r="J831" s="106"/>
    </row>
    <row r="832" spans="1:10" x14ac:dyDescent="0.2">
      <c r="A832" s="106"/>
      <c r="B832" s="106"/>
      <c r="C832" s="106"/>
      <c r="D832" s="106"/>
      <c r="E832" s="106"/>
      <c r="F832" s="106"/>
      <c r="G832" s="106"/>
      <c r="H832" s="106"/>
      <c r="J832" s="106"/>
    </row>
    <row r="833" spans="1:10" x14ac:dyDescent="0.2">
      <c r="A833" s="106"/>
      <c r="B833" s="106"/>
      <c r="C833" s="106"/>
      <c r="D833" s="106"/>
      <c r="E833" s="106"/>
      <c r="F833" s="106"/>
      <c r="G833" s="106"/>
      <c r="H833" s="106"/>
      <c r="J833" s="106"/>
    </row>
    <row r="834" spans="1:10" x14ac:dyDescent="0.2">
      <c r="A834" s="106"/>
      <c r="B834" s="106"/>
      <c r="C834" s="106"/>
      <c r="D834" s="106"/>
      <c r="E834" s="106"/>
      <c r="F834" s="106"/>
      <c r="G834" s="106"/>
      <c r="H834" s="106"/>
      <c r="J834" s="106"/>
    </row>
    <row r="835" spans="1:10" x14ac:dyDescent="0.2">
      <c r="A835" s="106"/>
      <c r="B835" s="106"/>
      <c r="C835" s="106"/>
      <c r="D835" s="106"/>
      <c r="E835" s="106"/>
      <c r="F835" s="106"/>
      <c r="G835" s="106"/>
      <c r="H835" s="106"/>
      <c r="J835" s="106"/>
    </row>
    <row r="836" spans="1:10" x14ac:dyDescent="0.2">
      <c r="A836" s="106"/>
      <c r="B836" s="106"/>
      <c r="C836" s="106"/>
      <c r="D836" s="106"/>
      <c r="E836" s="106"/>
      <c r="F836" s="106"/>
      <c r="G836" s="106"/>
      <c r="H836" s="106"/>
      <c r="J836" s="106"/>
    </row>
    <row r="837" spans="1:10" x14ac:dyDescent="0.2">
      <c r="A837" s="106"/>
      <c r="B837" s="106"/>
      <c r="C837" s="106"/>
      <c r="D837" s="106"/>
      <c r="E837" s="106"/>
      <c r="F837" s="106"/>
      <c r="G837" s="106"/>
      <c r="H837" s="106"/>
      <c r="J837" s="106"/>
    </row>
    <row r="838" spans="1:10" x14ac:dyDescent="0.2">
      <c r="A838" s="106"/>
      <c r="B838" s="106"/>
      <c r="C838" s="106"/>
      <c r="D838" s="106"/>
      <c r="E838" s="106"/>
      <c r="F838" s="106"/>
      <c r="G838" s="106"/>
      <c r="H838" s="106"/>
      <c r="J838" s="106"/>
    </row>
    <row r="839" spans="1:10" x14ac:dyDescent="0.2">
      <c r="A839" s="106"/>
      <c r="B839" s="106"/>
      <c r="C839" s="106"/>
      <c r="D839" s="106"/>
      <c r="E839" s="106"/>
      <c r="F839" s="106"/>
      <c r="G839" s="106"/>
      <c r="H839" s="106"/>
      <c r="J839" s="106"/>
    </row>
    <row r="840" spans="1:10" x14ac:dyDescent="0.2">
      <c r="A840" s="106"/>
      <c r="B840" s="106"/>
      <c r="C840" s="106"/>
      <c r="D840" s="106"/>
      <c r="E840" s="106"/>
      <c r="F840" s="106"/>
      <c r="G840" s="106"/>
      <c r="H840" s="106"/>
      <c r="J840" s="106"/>
    </row>
    <row r="841" spans="1:10" x14ac:dyDescent="0.2">
      <c r="A841" s="106"/>
      <c r="B841" s="106"/>
      <c r="C841" s="106"/>
      <c r="D841" s="106"/>
      <c r="E841" s="106"/>
      <c r="F841" s="106"/>
      <c r="G841" s="106"/>
      <c r="H841" s="106"/>
      <c r="J841" s="106"/>
    </row>
    <row r="842" spans="1:10" x14ac:dyDescent="0.2">
      <c r="A842" s="106"/>
      <c r="B842" s="106"/>
      <c r="C842" s="106"/>
      <c r="D842" s="106"/>
      <c r="E842" s="106"/>
      <c r="F842" s="106"/>
      <c r="G842" s="106"/>
      <c r="H842" s="106"/>
      <c r="J842" s="106"/>
    </row>
    <row r="843" spans="1:10" x14ac:dyDescent="0.2">
      <c r="A843" s="106"/>
      <c r="B843" s="106"/>
      <c r="C843" s="106"/>
      <c r="D843" s="106"/>
      <c r="E843" s="106"/>
      <c r="F843" s="106"/>
      <c r="G843" s="106"/>
      <c r="H843" s="106"/>
      <c r="J843" s="106"/>
    </row>
    <row r="844" spans="1:10" x14ac:dyDescent="0.2">
      <c r="A844" s="106"/>
      <c r="B844" s="106"/>
      <c r="C844" s="106"/>
      <c r="D844" s="106"/>
      <c r="E844" s="106"/>
      <c r="F844" s="106"/>
      <c r="G844" s="106"/>
      <c r="H844" s="106"/>
      <c r="J844" s="106"/>
    </row>
    <row r="845" spans="1:10" x14ac:dyDescent="0.2">
      <c r="A845" s="106"/>
      <c r="B845" s="106"/>
      <c r="C845" s="106"/>
      <c r="D845" s="106"/>
      <c r="E845" s="106"/>
      <c r="F845" s="106"/>
      <c r="G845" s="106"/>
      <c r="H845" s="106"/>
      <c r="J845" s="106"/>
    </row>
    <row r="846" spans="1:10" x14ac:dyDescent="0.2">
      <c r="A846" s="106"/>
      <c r="B846" s="106"/>
      <c r="C846" s="106"/>
      <c r="D846" s="106"/>
      <c r="E846" s="106"/>
      <c r="F846" s="106"/>
      <c r="G846" s="106"/>
      <c r="H846" s="106"/>
      <c r="J846" s="106"/>
    </row>
    <row r="847" spans="1:10" x14ac:dyDescent="0.2">
      <c r="A847" s="106"/>
      <c r="B847" s="106"/>
      <c r="C847" s="106"/>
      <c r="D847" s="106"/>
      <c r="E847" s="106"/>
      <c r="F847" s="106"/>
      <c r="G847" s="106"/>
      <c r="H847" s="106"/>
      <c r="J847" s="106"/>
    </row>
    <row r="848" spans="1:10" x14ac:dyDescent="0.2">
      <c r="A848" s="106"/>
      <c r="B848" s="106"/>
      <c r="C848" s="106"/>
      <c r="D848" s="106"/>
      <c r="E848" s="106"/>
      <c r="F848" s="106"/>
      <c r="G848" s="106"/>
      <c r="H848" s="106"/>
      <c r="J848" s="106"/>
    </row>
    <row r="849" spans="1:10" x14ac:dyDescent="0.2">
      <c r="A849" s="106"/>
      <c r="B849" s="106"/>
      <c r="C849" s="106"/>
      <c r="D849" s="106"/>
      <c r="E849" s="106"/>
      <c r="F849" s="106"/>
      <c r="G849" s="106"/>
      <c r="H849" s="106"/>
      <c r="J849" s="106"/>
    </row>
    <row r="850" spans="1:10" x14ac:dyDescent="0.2">
      <c r="A850" s="106"/>
      <c r="B850" s="106"/>
      <c r="C850" s="106"/>
      <c r="D850" s="106"/>
      <c r="E850" s="106"/>
      <c r="F850" s="106"/>
      <c r="G850" s="106"/>
      <c r="H850" s="106"/>
      <c r="J850" s="106"/>
    </row>
    <row r="851" spans="1:10" x14ac:dyDescent="0.2">
      <c r="A851" s="106"/>
      <c r="B851" s="106"/>
      <c r="C851" s="106"/>
      <c r="D851" s="106"/>
      <c r="E851" s="106"/>
      <c r="F851" s="106"/>
      <c r="G851" s="106"/>
      <c r="H851" s="106"/>
      <c r="J851" s="106"/>
    </row>
    <row r="852" spans="1:10" x14ac:dyDescent="0.2">
      <c r="A852" s="106"/>
      <c r="B852" s="106"/>
      <c r="C852" s="106"/>
      <c r="D852" s="106"/>
      <c r="E852" s="106"/>
      <c r="F852" s="106"/>
      <c r="G852" s="106"/>
      <c r="H852" s="106"/>
      <c r="J852" s="106"/>
    </row>
    <row r="853" spans="1:10" x14ac:dyDescent="0.2">
      <c r="A853" s="106"/>
      <c r="B853" s="106"/>
      <c r="C853" s="106"/>
      <c r="D853" s="106"/>
      <c r="E853" s="106"/>
      <c r="F853" s="106"/>
      <c r="G853" s="106"/>
      <c r="H853" s="106"/>
      <c r="J853" s="106"/>
    </row>
    <row r="854" spans="1:10" x14ac:dyDescent="0.2">
      <c r="A854" s="106"/>
      <c r="B854" s="106"/>
      <c r="C854" s="106"/>
      <c r="D854" s="106"/>
      <c r="E854" s="106"/>
      <c r="F854" s="106"/>
      <c r="G854" s="106"/>
      <c r="H854" s="106"/>
      <c r="J854" s="106"/>
    </row>
    <row r="855" spans="1:10" x14ac:dyDescent="0.2">
      <c r="A855" s="106"/>
      <c r="B855" s="106"/>
      <c r="C855" s="106"/>
      <c r="D855" s="106"/>
      <c r="E855" s="106"/>
      <c r="F855" s="106"/>
      <c r="G855" s="106"/>
      <c r="H855" s="106"/>
      <c r="J855" s="106"/>
    </row>
    <row r="856" spans="1:10" x14ac:dyDescent="0.2">
      <c r="A856" s="106"/>
      <c r="B856" s="106"/>
      <c r="C856" s="106"/>
      <c r="D856" s="106"/>
      <c r="E856" s="106"/>
      <c r="F856" s="106"/>
      <c r="G856" s="106"/>
      <c r="H856" s="106"/>
      <c r="J856" s="106"/>
    </row>
    <row r="857" spans="1:10" x14ac:dyDescent="0.2">
      <c r="A857" s="106"/>
      <c r="B857" s="106"/>
      <c r="C857" s="106"/>
      <c r="D857" s="106"/>
      <c r="E857" s="106"/>
      <c r="F857" s="106"/>
      <c r="G857" s="106"/>
      <c r="H857" s="106"/>
      <c r="J857" s="106"/>
    </row>
    <row r="858" spans="1:10" x14ac:dyDescent="0.2">
      <c r="A858" s="106"/>
      <c r="B858" s="106"/>
      <c r="C858" s="106"/>
      <c r="D858" s="106"/>
      <c r="E858" s="106"/>
      <c r="F858" s="106"/>
      <c r="G858" s="106"/>
      <c r="H858" s="106"/>
      <c r="J858" s="106"/>
    </row>
    <row r="859" spans="1:10" x14ac:dyDescent="0.2">
      <c r="A859" s="106"/>
      <c r="B859" s="106"/>
      <c r="C859" s="106"/>
      <c r="D859" s="106"/>
      <c r="E859" s="106"/>
      <c r="F859" s="106"/>
      <c r="G859" s="106"/>
      <c r="H859" s="106"/>
      <c r="J859" s="106"/>
    </row>
    <row r="860" spans="1:10" x14ac:dyDescent="0.2">
      <c r="A860" s="106"/>
      <c r="B860" s="106"/>
      <c r="C860" s="106"/>
      <c r="D860" s="106"/>
      <c r="E860" s="106"/>
      <c r="F860" s="106"/>
      <c r="G860" s="106"/>
      <c r="H860" s="106"/>
      <c r="J860" s="106"/>
    </row>
    <row r="861" spans="1:10" x14ac:dyDescent="0.2">
      <c r="A861" s="106"/>
      <c r="B861" s="106"/>
      <c r="C861" s="106"/>
      <c r="D861" s="106"/>
      <c r="E861" s="106"/>
      <c r="F861" s="106"/>
      <c r="G861" s="106"/>
      <c r="H861" s="106"/>
      <c r="J861" s="106"/>
    </row>
    <row r="862" spans="1:10" x14ac:dyDescent="0.2">
      <c r="A862" s="106"/>
      <c r="B862" s="106"/>
      <c r="C862" s="106"/>
      <c r="D862" s="106"/>
      <c r="E862" s="106"/>
      <c r="F862" s="106"/>
      <c r="G862" s="106"/>
      <c r="H862" s="106"/>
      <c r="J862" s="106"/>
    </row>
    <row r="863" spans="1:10" x14ac:dyDescent="0.2">
      <c r="A863" s="106"/>
      <c r="B863" s="106"/>
      <c r="C863" s="106"/>
      <c r="D863" s="106"/>
      <c r="E863" s="106"/>
      <c r="F863" s="106"/>
      <c r="G863" s="106"/>
      <c r="H863" s="106"/>
      <c r="J863" s="106"/>
    </row>
    <row r="864" spans="1:10" x14ac:dyDescent="0.2">
      <c r="A864" s="106"/>
      <c r="B864" s="106"/>
      <c r="C864" s="106"/>
      <c r="D864" s="106"/>
      <c r="E864" s="106"/>
      <c r="F864" s="106"/>
      <c r="G864" s="106"/>
      <c r="H864" s="106"/>
      <c r="J864" s="106"/>
    </row>
    <row r="865" spans="1:10" x14ac:dyDescent="0.2">
      <c r="A865" s="106"/>
      <c r="B865" s="106"/>
      <c r="C865" s="106"/>
      <c r="D865" s="106"/>
      <c r="E865" s="106"/>
      <c r="F865" s="106"/>
      <c r="G865" s="106"/>
      <c r="H865" s="106"/>
      <c r="J865" s="106"/>
    </row>
    <row r="866" spans="1:10" x14ac:dyDescent="0.2">
      <c r="A866" s="106"/>
      <c r="B866" s="106"/>
      <c r="C866" s="106"/>
      <c r="D866" s="106"/>
      <c r="E866" s="106"/>
      <c r="F866" s="106"/>
      <c r="G866" s="106"/>
      <c r="H866" s="106"/>
      <c r="J866" s="106"/>
    </row>
    <row r="867" spans="1:10" x14ac:dyDescent="0.2">
      <c r="A867" s="106"/>
      <c r="B867" s="106"/>
      <c r="C867" s="106"/>
      <c r="D867" s="106"/>
      <c r="E867" s="106"/>
      <c r="F867" s="106"/>
      <c r="G867" s="106"/>
      <c r="H867" s="106"/>
      <c r="J867" s="106"/>
    </row>
    <row r="868" spans="1:10" x14ac:dyDescent="0.2">
      <c r="A868" s="106"/>
      <c r="B868" s="106"/>
      <c r="C868" s="106"/>
      <c r="D868" s="106"/>
      <c r="E868" s="106"/>
      <c r="F868" s="106"/>
      <c r="G868" s="106"/>
      <c r="H868" s="106"/>
      <c r="J868" s="106"/>
    </row>
    <row r="869" spans="1:10" x14ac:dyDescent="0.2">
      <c r="A869" s="106"/>
      <c r="B869" s="106"/>
      <c r="C869" s="106"/>
      <c r="D869" s="106"/>
      <c r="E869" s="106"/>
      <c r="F869" s="106"/>
      <c r="G869" s="106"/>
      <c r="H869" s="106"/>
      <c r="J869" s="106"/>
    </row>
    <row r="870" spans="1:10" x14ac:dyDescent="0.2">
      <c r="A870" s="106"/>
      <c r="B870" s="106"/>
      <c r="C870" s="106"/>
      <c r="D870" s="106"/>
      <c r="E870" s="106"/>
      <c r="F870" s="106"/>
      <c r="G870" s="106"/>
      <c r="H870" s="106"/>
      <c r="J870" s="106"/>
    </row>
    <row r="871" spans="1:10" x14ac:dyDescent="0.2">
      <c r="A871" s="106"/>
      <c r="B871" s="106"/>
      <c r="C871" s="106"/>
      <c r="D871" s="106"/>
      <c r="E871" s="106"/>
      <c r="F871" s="106"/>
      <c r="G871" s="106"/>
      <c r="H871" s="106"/>
      <c r="J871" s="106"/>
    </row>
    <row r="872" spans="1:10" x14ac:dyDescent="0.2">
      <c r="A872" s="106"/>
      <c r="B872" s="106"/>
      <c r="C872" s="106"/>
      <c r="D872" s="106"/>
      <c r="E872" s="106"/>
      <c r="F872" s="106"/>
      <c r="G872" s="106"/>
      <c r="H872" s="106"/>
      <c r="J872" s="106"/>
    </row>
    <row r="873" spans="1:10" x14ac:dyDescent="0.2">
      <c r="A873" s="106"/>
      <c r="B873" s="106"/>
      <c r="C873" s="106"/>
      <c r="D873" s="106"/>
      <c r="E873" s="106"/>
      <c r="F873" s="106"/>
      <c r="G873" s="106"/>
      <c r="H873" s="106"/>
      <c r="J873" s="106"/>
    </row>
    <row r="874" spans="1:10" x14ac:dyDescent="0.2">
      <c r="A874" s="106"/>
      <c r="B874" s="106"/>
      <c r="C874" s="106"/>
      <c r="D874" s="106"/>
      <c r="E874" s="106"/>
      <c r="F874" s="106"/>
      <c r="G874" s="106"/>
      <c r="H874" s="106"/>
      <c r="J874" s="106"/>
    </row>
    <row r="875" spans="1:10" x14ac:dyDescent="0.2">
      <c r="A875" s="106"/>
      <c r="B875" s="106"/>
      <c r="C875" s="106"/>
      <c r="D875" s="106"/>
      <c r="E875" s="106"/>
      <c r="F875" s="106"/>
      <c r="G875" s="106"/>
      <c r="H875" s="106"/>
      <c r="J875" s="106"/>
    </row>
    <row r="876" spans="1:10" x14ac:dyDescent="0.2">
      <c r="A876" s="106"/>
      <c r="B876" s="106"/>
      <c r="C876" s="106"/>
      <c r="D876" s="106"/>
      <c r="E876" s="106"/>
      <c r="F876" s="106"/>
      <c r="G876" s="106"/>
      <c r="H876" s="106"/>
      <c r="J876" s="106"/>
    </row>
    <row r="877" spans="1:10" x14ac:dyDescent="0.2">
      <c r="A877" s="106"/>
      <c r="B877" s="106"/>
      <c r="C877" s="106"/>
      <c r="D877" s="106"/>
      <c r="E877" s="106"/>
      <c r="F877" s="106"/>
      <c r="G877" s="106"/>
      <c r="H877" s="106"/>
      <c r="J877" s="106"/>
    </row>
    <row r="878" spans="1:10" x14ac:dyDescent="0.2">
      <c r="A878" s="106"/>
      <c r="B878" s="106"/>
      <c r="C878" s="106"/>
      <c r="D878" s="106"/>
      <c r="E878" s="106"/>
      <c r="F878" s="106"/>
      <c r="G878" s="106"/>
      <c r="H878" s="106"/>
      <c r="J878" s="106"/>
    </row>
    <row r="879" spans="1:10" x14ac:dyDescent="0.2">
      <c r="A879" s="106"/>
      <c r="B879" s="106"/>
      <c r="C879" s="106"/>
      <c r="D879" s="106"/>
      <c r="E879" s="106"/>
      <c r="F879" s="106"/>
      <c r="G879" s="106"/>
      <c r="H879" s="106"/>
      <c r="J879" s="106"/>
    </row>
    <row r="880" spans="1:10" x14ac:dyDescent="0.2">
      <c r="A880" s="106"/>
      <c r="B880" s="106"/>
      <c r="C880" s="106"/>
      <c r="D880" s="106"/>
      <c r="E880" s="106"/>
      <c r="F880" s="106"/>
      <c r="G880" s="106"/>
      <c r="H880" s="106"/>
      <c r="J880" s="106"/>
    </row>
    <row r="881" spans="1:10" x14ac:dyDescent="0.2">
      <c r="A881" s="106"/>
      <c r="B881" s="106"/>
      <c r="C881" s="106"/>
      <c r="D881" s="106"/>
      <c r="E881" s="106"/>
      <c r="F881" s="106"/>
      <c r="G881" s="106"/>
      <c r="H881" s="106"/>
      <c r="J881" s="106"/>
    </row>
    <row r="882" spans="1:10" x14ac:dyDescent="0.2">
      <c r="A882" s="106"/>
      <c r="B882" s="106"/>
      <c r="C882" s="106"/>
      <c r="D882" s="106"/>
      <c r="E882" s="106"/>
      <c r="F882" s="106"/>
      <c r="G882" s="106"/>
      <c r="H882" s="106"/>
      <c r="J882" s="106"/>
    </row>
    <row r="883" spans="1:10" x14ac:dyDescent="0.2">
      <c r="A883" s="106"/>
      <c r="B883" s="106"/>
      <c r="C883" s="106"/>
      <c r="D883" s="106"/>
      <c r="E883" s="106"/>
      <c r="F883" s="106"/>
      <c r="G883" s="106"/>
      <c r="H883" s="106"/>
      <c r="J883" s="106"/>
    </row>
    <row r="884" spans="1:10" x14ac:dyDescent="0.2">
      <c r="A884" s="106"/>
      <c r="B884" s="106"/>
      <c r="C884" s="106"/>
      <c r="D884" s="106"/>
      <c r="E884" s="106"/>
      <c r="F884" s="106"/>
      <c r="G884" s="106"/>
      <c r="H884" s="106"/>
      <c r="J884" s="106"/>
    </row>
    <row r="885" spans="1:10" x14ac:dyDescent="0.2">
      <c r="A885" s="106"/>
      <c r="B885" s="106"/>
      <c r="C885" s="106"/>
      <c r="D885" s="106"/>
      <c r="E885" s="106"/>
      <c r="F885" s="106"/>
      <c r="G885" s="106"/>
      <c r="H885" s="106"/>
      <c r="J885" s="106"/>
    </row>
    <row r="886" spans="1:10" x14ac:dyDescent="0.2">
      <c r="A886" s="106"/>
      <c r="B886" s="106"/>
      <c r="C886" s="106"/>
      <c r="D886" s="106"/>
      <c r="E886" s="106"/>
      <c r="F886" s="106"/>
      <c r="G886" s="106"/>
      <c r="H886" s="106"/>
      <c r="J886" s="106"/>
    </row>
    <row r="887" spans="1:10" x14ac:dyDescent="0.2">
      <c r="A887" s="106"/>
      <c r="B887" s="106"/>
      <c r="C887" s="106"/>
      <c r="D887" s="106"/>
      <c r="E887" s="106"/>
      <c r="F887" s="106"/>
      <c r="G887" s="106"/>
      <c r="H887" s="106"/>
      <c r="J887" s="106"/>
    </row>
    <row r="888" spans="1:10" x14ac:dyDescent="0.2">
      <c r="A888" s="106"/>
      <c r="B888" s="106"/>
      <c r="C888" s="106"/>
      <c r="D888" s="106"/>
      <c r="E888" s="106"/>
      <c r="F888" s="106"/>
      <c r="G888" s="106"/>
      <c r="H888" s="106"/>
      <c r="J888" s="106"/>
    </row>
    <row r="889" spans="1:10" x14ac:dyDescent="0.2">
      <c r="A889" s="106"/>
      <c r="B889" s="106"/>
      <c r="C889" s="106"/>
      <c r="D889" s="106"/>
      <c r="E889" s="106"/>
      <c r="F889" s="106"/>
      <c r="G889" s="106"/>
      <c r="H889" s="106"/>
      <c r="J889" s="106"/>
    </row>
    <row r="890" spans="1:10" x14ac:dyDescent="0.2">
      <c r="A890" s="106"/>
      <c r="B890" s="106"/>
      <c r="C890" s="106"/>
      <c r="D890" s="106"/>
      <c r="E890" s="106"/>
      <c r="F890" s="106"/>
      <c r="G890" s="106"/>
      <c r="H890" s="106"/>
      <c r="J890" s="106"/>
    </row>
    <row r="891" spans="1:10" x14ac:dyDescent="0.2">
      <c r="A891" s="106"/>
      <c r="B891" s="106"/>
      <c r="C891" s="106"/>
      <c r="D891" s="106"/>
      <c r="E891" s="106"/>
      <c r="F891" s="106"/>
      <c r="G891" s="106"/>
      <c r="H891" s="106"/>
      <c r="J891" s="106"/>
    </row>
    <row r="892" spans="1:10" x14ac:dyDescent="0.2">
      <c r="A892" s="106"/>
      <c r="B892" s="106"/>
      <c r="C892" s="106"/>
      <c r="D892" s="106"/>
      <c r="E892" s="106"/>
      <c r="F892" s="106"/>
      <c r="G892" s="106"/>
      <c r="H892" s="106"/>
      <c r="J892" s="106"/>
    </row>
    <row r="893" spans="1:10" x14ac:dyDescent="0.2">
      <c r="A893" s="106"/>
      <c r="B893" s="106"/>
      <c r="C893" s="106"/>
      <c r="D893" s="106"/>
      <c r="E893" s="106"/>
      <c r="F893" s="106"/>
      <c r="G893" s="106"/>
      <c r="H893" s="106"/>
      <c r="J893" s="106"/>
    </row>
    <row r="894" spans="1:10" x14ac:dyDescent="0.2">
      <c r="A894" s="106"/>
      <c r="B894" s="106"/>
      <c r="C894" s="106"/>
      <c r="D894" s="106"/>
      <c r="E894" s="106"/>
      <c r="F894" s="106"/>
      <c r="G894" s="106"/>
      <c r="H894" s="106"/>
      <c r="J894" s="106"/>
    </row>
    <row r="895" spans="1:10" x14ac:dyDescent="0.2">
      <c r="A895" s="106"/>
      <c r="B895" s="106"/>
      <c r="C895" s="106"/>
      <c r="D895" s="106"/>
      <c r="E895" s="106"/>
      <c r="F895" s="106"/>
      <c r="G895" s="106"/>
      <c r="H895" s="106"/>
      <c r="J895" s="106"/>
    </row>
    <row r="896" spans="1:10" x14ac:dyDescent="0.2">
      <c r="A896" s="106"/>
      <c r="B896" s="106"/>
      <c r="C896" s="106"/>
      <c r="D896" s="106"/>
      <c r="E896" s="106"/>
      <c r="F896" s="106"/>
      <c r="G896" s="106"/>
      <c r="H896" s="106"/>
      <c r="J896" s="106"/>
    </row>
    <row r="897" spans="1:10" x14ac:dyDescent="0.2">
      <c r="A897" s="106"/>
      <c r="B897" s="106"/>
      <c r="C897" s="106"/>
      <c r="D897" s="106"/>
      <c r="E897" s="106"/>
      <c r="F897" s="106"/>
      <c r="G897" s="106"/>
      <c r="H897" s="106"/>
      <c r="J897" s="106"/>
    </row>
    <row r="898" spans="1:10" x14ac:dyDescent="0.2">
      <c r="A898" s="106"/>
      <c r="B898" s="106"/>
      <c r="C898" s="106"/>
      <c r="D898" s="106"/>
      <c r="E898" s="106"/>
      <c r="F898" s="106"/>
      <c r="G898" s="106"/>
      <c r="H898" s="106"/>
      <c r="J898" s="106"/>
    </row>
    <row r="899" spans="1:10" x14ac:dyDescent="0.2">
      <c r="A899" s="106"/>
      <c r="B899" s="106"/>
      <c r="C899" s="106"/>
      <c r="D899" s="106"/>
      <c r="E899" s="106"/>
      <c r="F899" s="106"/>
      <c r="G899" s="106"/>
      <c r="H899" s="106"/>
      <c r="J899" s="106"/>
    </row>
    <row r="900" spans="1:10" x14ac:dyDescent="0.2">
      <c r="A900" s="106"/>
      <c r="B900" s="106"/>
      <c r="C900" s="106"/>
      <c r="D900" s="106"/>
      <c r="E900" s="106"/>
      <c r="F900" s="106"/>
      <c r="G900" s="106"/>
      <c r="H900" s="106"/>
      <c r="J900" s="106"/>
    </row>
    <row r="901" spans="1:10" x14ac:dyDescent="0.2">
      <c r="A901" s="106"/>
      <c r="B901" s="106"/>
      <c r="C901" s="106"/>
      <c r="D901" s="106"/>
      <c r="E901" s="106"/>
      <c r="F901" s="106"/>
      <c r="G901" s="106"/>
      <c r="H901" s="106"/>
      <c r="J901" s="106"/>
    </row>
    <row r="902" spans="1:10" x14ac:dyDescent="0.2">
      <c r="A902" s="106"/>
      <c r="B902" s="106"/>
      <c r="C902" s="106"/>
      <c r="D902" s="106"/>
      <c r="E902" s="106"/>
      <c r="F902" s="106"/>
      <c r="G902" s="106"/>
      <c r="H902" s="106"/>
      <c r="J902" s="106"/>
    </row>
    <row r="903" spans="1:10" x14ac:dyDescent="0.2">
      <c r="A903" s="106"/>
      <c r="B903" s="106"/>
      <c r="C903" s="106"/>
      <c r="D903" s="106"/>
      <c r="E903" s="106"/>
      <c r="F903" s="106"/>
      <c r="G903" s="106"/>
      <c r="H903" s="106"/>
      <c r="J903" s="106"/>
    </row>
    <row r="904" spans="1:10" x14ac:dyDescent="0.2">
      <c r="A904" s="106"/>
      <c r="B904" s="106"/>
      <c r="C904" s="106"/>
      <c r="D904" s="106"/>
      <c r="E904" s="106"/>
      <c r="F904" s="106"/>
      <c r="G904" s="106"/>
      <c r="H904" s="106"/>
      <c r="J904" s="106"/>
    </row>
    <row r="905" spans="1:10" x14ac:dyDescent="0.2">
      <c r="A905" s="106"/>
      <c r="B905" s="106"/>
      <c r="C905" s="106"/>
      <c r="D905" s="106"/>
      <c r="E905" s="106"/>
      <c r="F905" s="106"/>
      <c r="G905" s="106"/>
      <c r="H905" s="106"/>
      <c r="J905" s="106"/>
    </row>
    <row r="906" spans="1:10" x14ac:dyDescent="0.2">
      <c r="A906" s="106"/>
      <c r="B906" s="106"/>
      <c r="C906" s="106"/>
      <c r="D906" s="106"/>
      <c r="E906" s="106"/>
      <c r="F906" s="106"/>
      <c r="G906" s="106"/>
      <c r="H906" s="106"/>
      <c r="J906" s="106"/>
    </row>
    <row r="907" spans="1:10" x14ac:dyDescent="0.2">
      <c r="A907" s="106"/>
      <c r="B907" s="106"/>
      <c r="C907" s="106"/>
      <c r="D907" s="106"/>
      <c r="E907" s="106"/>
      <c r="F907" s="106"/>
      <c r="G907" s="106"/>
      <c r="H907" s="106"/>
      <c r="J907" s="106"/>
    </row>
    <row r="908" spans="1:10" x14ac:dyDescent="0.2">
      <c r="A908" s="106"/>
      <c r="B908" s="106"/>
      <c r="C908" s="106"/>
      <c r="D908" s="106"/>
      <c r="E908" s="106"/>
      <c r="F908" s="106"/>
      <c r="G908" s="106"/>
      <c r="H908" s="106"/>
      <c r="J908" s="106"/>
    </row>
    <row r="909" spans="1:10" x14ac:dyDescent="0.2">
      <c r="A909" s="106"/>
      <c r="B909" s="106"/>
      <c r="C909" s="106"/>
      <c r="D909" s="106"/>
      <c r="E909" s="106"/>
      <c r="F909" s="106"/>
      <c r="G909" s="106"/>
      <c r="H909" s="106"/>
      <c r="J909" s="106"/>
    </row>
    <row r="910" spans="1:10" x14ac:dyDescent="0.2">
      <c r="A910" s="106"/>
      <c r="B910" s="106"/>
      <c r="C910" s="106"/>
      <c r="D910" s="106"/>
      <c r="E910" s="106"/>
      <c r="F910" s="106"/>
      <c r="G910" s="106"/>
      <c r="H910" s="106"/>
      <c r="J910" s="106"/>
    </row>
    <row r="911" spans="1:10" x14ac:dyDescent="0.2">
      <c r="A911" s="106"/>
      <c r="B911" s="106"/>
      <c r="C911" s="106"/>
      <c r="D911" s="106"/>
      <c r="E911" s="106"/>
      <c r="F911" s="106"/>
      <c r="G911" s="106"/>
      <c r="H911" s="106"/>
      <c r="J911" s="106"/>
    </row>
    <row r="912" spans="1:10" x14ac:dyDescent="0.2">
      <c r="A912" s="106"/>
      <c r="B912" s="106"/>
      <c r="C912" s="106"/>
      <c r="D912" s="106"/>
      <c r="E912" s="106"/>
      <c r="F912" s="106"/>
      <c r="G912" s="106"/>
      <c r="H912" s="106"/>
      <c r="J912" s="106"/>
    </row>
    <row r="913" spans="1:10" x14ac:dyDescent="0.2">
      <c r="A913" s="106"/>
      <c r="B913" s="106"/>
      <c r="C913" s="106"/>
      <c r="D913" s="106"/>
      <c r="E913" s="106"/>
      <c r="F913" s="106"/>
      <c r="G913" s="106"/>
      <c r="H913" s="106"/>
      <c r="J913" s="106"/>
    </row>
    <row r="914" spans="1:10" x14ac:dyDescent="0.2">
      <c r="A914" s="106"/>
      <c r="B914" s="106"/>
      <c r="C914" s="106"/>
      <c r="D914" s="106"/>
      <c r="E914" s="106"/>
      <c r="F914" s="106"/>
      <c r="G914" s="106"/>
      <c r="H914" s="106"/>
      <c r="J914" s="106"/>
    </row>
    <row r="915" spans="1:10" x14ac:dyDescent="0.2">
      <c r="A915" s="106"/>
      <c r="B915" s="106"/>
      <c r="C915" s="106"/>
      <c r="D915" s="106"/>
      <c r="E915" s="106"/>
      <c r="F915" s="106"/>
      <c r="G915" s="106"/>
      <c r="H915" s="106"/>
      <c r="J915" s="106"/>
    </row>
    <row r="916" spans="1:10" x14ac:dyDescent="0.2">
      <c r="A916" s="106"/>
      <c r="B916" s="106"/>
      <c r="C916" s="106"/>
      <c r="D916" s="106"/>
      <c r="E916" s="106"/>
      <c r="F916" s="106"/>
      <c r="G916" s="106"/>
      <c r="H916" s="106"/>
      <c r="J916" s="106"/>
    </row>
    <row r="917" spans="1:10" x14ac:dyDescent="0.2">
      <c r="A917" s="106"/>
      <c r="B917" s="106"/>
      <c r="C917" s="106"/>
      <c r="D917" s="106"/>
      <c r="E917" s="106"/>
      <c r="F917" s="106"/>
      <c r="G917" s="106"/>
      <c r="H917" s="106"/>
      <c r="J917" s="106"/>
    </row>
    <row r="918" spans="1:10" x14ac:dyDescent="0.2">
      <c r="A918" s="106"/>
      <c r="B918" s="106"/>
      <c r="C918" s="106"/>
      <c r="D918" s="106"/>
      <c r="E918" s="106"/>
      <c r="F918" s="106"/>
      <c r="G918" s="106"/>
      <c r="H918" s="106"/>
      <c r="J918" s="106"/>
    </row>
    <row r="919" spans="1:10" x14ac:dyDescent="0.2">
      <c r="A919" s="106"/>
      <c r="B919" s="106"/>
      <c r="C919" s="106"/>
      <c r="D919" s="106"/>
      <c r="E919" s="106"/>
      <c r="F919" s="106"/>
      <c r="G919" s="106"/>
      <c r="H919" s="106"/>
      <c r="J919" s="106"/>
    </row>
    <row r="920" spans="1:10" x14ac:dyDescent="0.2">
      <c r="A920" s="106"/>
      <c r="B920" s="106"/>
      <c r="C920" s="106"/>
      <c r="D920" s="106"/>
      <c r="E920" s="106"/>
      <c r="F920" s="106"/>
      <c r="G920" s="106"/>
      <c r="H920" s="106"/>
      <c r="J920" s="106"/>
    </row>
    <row r="921" spans="1:10" x14ac:dyDescent="0.2">
      <c r="A921" s="106"/>
      <c r="B921" s="106"/>
      <c r="C921" s="106"/>
      <c r="D921" s="106"/>
      <c r="E921" s="106"/>
      <c r="F921" s="106"/>
      <c r="G921" s="106"/>
      <c r="H921" s="106"/>
      <c r="J921" s="106"/>
    </row>
    <row r="922" spans="1:10" x14ac:dyDescent="0.2">
      <c r="A922" s="106"/>
      <c r="B922" s="106"/>
      <c r="C922" s="106"/>
      <c r="D922" s="106"/>
      <c r="E922" s="106"/>
      <c r="F922" s="106"/>
      <c r="G922" s="106"/>
      <c r="H922" s="106"/>
      <c r="J922" s="106"/>
    </row>
    <row r="923" spans="1:10" x14ac:dyDescent="0.2">
      <c r="A923" s="106"/>
      <c r="B923" s="106"/>
      <c r="C923" s="106"/>
      <c r="D923" s="106"/>
      <c r="E923" s="106"/>
      <c r="F923" s="106"/>
      <c r="G923" s="106"/>
      <c r="H923" s="106"/>
      <c r="J923" s="106"/>
    </row>
    <row r="924" spans="1:10" x14ac:dyDescent="0.2">
      <c r="A924" s="106"/>
      <c r="B924" s="106"/>
      <c r="C924" s="106"/>
      <c r="D924" s="106"/>
      <c r="E924" s="106"/>
      <c r="F924" s="106"/>
      <c r="G924" s="106"/>
      <c r="H924" s="106"/>
      <c r="J924" s="106"/>
    </row>
    <row r="925" spans="1:10" x14ac:dyDescent="0.2">
      <c r="A925" s="106"/>
      <c r="B925" s="106"/>
      <c r="C925" s="106"/>
      <c r="D925" s="106"/>
      <c r="E925" s="106"/>
      <c r="F925" s="106"/>
      <c r="G925" s="106"/>
      <c r="H925" s="106"/>
      <c r="J925" s="106"/>
    </row>
    <row r="926" spans="1:10" x14ac:dyDescent="0.2">
      <c r="A926" s="106"/>
      <c r="B926" s="106"/>
      <c r="C926" s="106"/>
      <c r="D926" s="106"/>
      <c r="E926" s="106"/>
      <c r="F926" s="106"/>
      <c r="G926" s="106"/>
      <c r="H926" s="106"/>
      <c r="J926" s="106"/>
    </row>
    <row r="927" spans="1:10" x14ac:dyDescent="0.2">
      <c r="A927" s="106"/>
      <c r="B927" s="106"/>
      <c r="C927" s="106"/>
      <c r="D927" s="106"/>
      <c r="E927" s="106"/>
      <c r="F927" s="106"/>
      <c r="G927" s="106"/>
      <c r="H927" s="106"/>
      <c r="J927" s="106"/>
    </row>
    <row r="928" spans="1:10" x14ac:dyDescent="0.2">
      <c r="A928" s="106"/>
      <c r="B928" s="106"/>
      <c r="C928" s="106"/>
      <c r="D928" s="106"/>
      <c r="E928" s="106"/>
      <c r="F928" s="106"/>
      <c r="G928" s="106"/>
      <c r="H928" s="106"/>
      <c r="J928" s="106"/>
    </row>
    <row r="929" spans="1:10" x14ac:dyDescent="0.2">
      <c r="A929" s="106"/>
      <c r="B929" s="106"/>
      <c r="C929" s="106"/>
      <c r="D929" s="106"/>
      <c r="E929" s="106"/>
      <c r="F929" s="106"/>
      <c r="G929" s="106"/>
      <c r="H929" s="106"/>
      <c r="J929" s="106"/>
    </row>
    <row r="930" spans="1:10" x14ac:dyDescent="0.2">
      <c r="A930" s="106"/>
      <c r="B930" s="106"/>
      <c r="C930" s="106"/>
      <c r="D930" s="106"/>
      <c r="E930" s="106"/>
      <c r="F930" s="106"/>
      <c r="G930" s="106"/>
      <c r="H930" s="106"/>
      <c r="J930" s="106"/>
    </row>
    <row r="931" spans="1:10" x14ac:dyDescent="0.2">
      <c r="A931" s="106"/>
      <c r="B931" s="106"/>
      <c r="C931" s="106"/>
      <c r="D931" s="106"/>
      <c r="E931" s="106"/>
      <c r="F931" s="106"/>
      <c r="G931" s="106"/>
      <c r="H931" s="106"/>
      <c r="J931" s="106"/>
    </row>
    <row r="932" spans="1:10" x14ac:dyDescent="0.2">
      <c r="A932" s="106"/>
      <c r="B932" s="106"/>
      <c r="C932" s="106"/>
      <c r="D932" s="106"/>
      <c r="E932" s="106"/>
      <c r="F932" s="106"/>
      <c r="G932" s="106"/>
      <c r="H932" s="106"/>
      <c r="J932" s="106"/>
    </row>
    <row r="933" spans="1:10" x14ac:dyDescent="0.2">
      <c r="A933" s="106"/>
      <c r="B933" s="106"/>
      <c r="C933" s="106"/>
      <c r="D933" s="106"/>
      <c r="E933" s="106"/>
      <c r="F933" s="106"/>
      <c r="G933" s="106"/>
      <c r="H933" s="106"/>
      <c r="J933" s="106"/>
    </row>
    <row r="934" spans="1:10" x14ac:dyDescent="0.2">
      <c r="A934" s="106"/>
      <c r="B934" s="106"/>
      <c r="C934" s="106"/>
      <c r="D934" s="106"/>
      <c r="E934" s="106"/>
      <c r="F934" s="106"/>
      <c r="G934" s="106"/>
      <c r="H934" s="106"/>
      <c r="J934" s="106"/>
    </row>
    <row r="935" spans="1:10" x14ac:dyDescent="0.2">
      <c r="A935" s="106"/>
      <c r="B935" s="106"/>
      <c r="C935" s="106"/>
      <c r="D935" s="106"/>
      <c r="E935" s="106"/>
      <c r="F935" s="106"/>
      <c r="G935" s="106"/>
      <c r="H935" s="106"/>
      <c r="J935" s="106"/>
    </row>
    <row r="936" spans="1:10" x14ac:dyDescent="0.2">
      <c r="A936" s="106"/>
      <c r="B936" s="106"/>
      <c r="C936" s="106"/>
      <c r="D936" s="106"/>
      <c r="E936" s="106"/>
      <c r="F936" s="106"/>
      <c r="G936" s="106"/>
      <c r="H936" s="106"/>
      <c r="J936" s="106"/>
    </row>
    <row r="937" spans="1:10" x14ac:dyDescent="0.2">
      <c r="A937" s="106"/>
      <c r="B937" s="106"/>
      <c r="C937" s="106"/>
      <c r="D937" s="106"/>
      <c r="E937" s="106"/>
      <c r="F937" s="106"/>
      <c r="G937" s="106"/>
      <c r="H937" s="106"/>
      <c r="J937" s="106"/>
    </row>
    <row r="938" spans="1:10" x14ac:dyDescent="0.2">
      <c r="A938" s="106"/>
      <c r="B938" s="106"/>
      <c r="C938" s="106"/>
      <c r="D938" s="106"/>
      <c r="E938" s="106"/>
      <c r="F938" s="106"/>
      <c r="G938" s="106"/>
      <c r="H938" s="106"/>
      <c r="J938" s="106"/>
    </row>
    <row r="939" spans="1:10" x14ac:dyDescent="0.2">
      <c r="A939" s="106"/>
      <c r="B939" s="106"/>
      <c r="C939" s="106"/>
      <c r="D939" s="106"/>
      <c r="E939" s="106"/>
      <c r="F939" s="106"/>
      <c r="G939" s="106"/>
      <c r="H939" s="106"/>
      <c r="J939" s="106"/>
    </row>
    <row r="940" spans="1:10" x14ac:dyDescent="0.2">
      <c r="A940" s="106"/>
      <c r="B940" s="106"/>
      <c r="C940" s="106"/>
      <c r="D940" s="106"/>
      <c r="E940" s="106"/>
      <c r="F940" s="106"/>
      <c r="G940" s="106"/>
      <c r="H940" s="106"/>
      <c r="J940" s="106"/>
    </row>
    <row r="941" spans="1:10" x14ac:dyDescent="0.2">
      <c r="A941" s="106"/>
      <c r="B941" s="106"/>
      <c r="C941" s="106"/>
      <c r="D941" s="106"/>
      <c r="E941" s="106"/>
      <c r="F941" s="106"/>
      <c r="G941" s="106"/>
      <c r="H941" s="106"/>
      <c r="J941" s="106"/>
    </row>
    <row r="942" spans="1:10" x14ac:dyDescent="0.2">
      <c r="A942" s="106"/>
      <c r="B942" s="106"/>
      <c r="C942" s="106"/>
      <c r="D942" s="106"/>
      <c r="E942" s="106"/>
      <c r="F942" s="106"/>
      <c r="G942" s="106"/>
      <c r="H942" s="106"/>
      <c r="J942" s="106"/>
    </row>
    <row r="943" spans="1:10" x14ac:dyDescent="0.2">
      <c r="A943" s="106"/>
      <c r="B943" s="106"/>
      <c r="C943" s="106"/>
      <c r="D943" s="106"/>
      <c r="E943" s="106"/>
      <c r="F943" s="106"/>
      <c r="G943" s="106"/>
      <c r="H943" s="106"/>
      <c r="J943" s="106"/>
    </row>
    <row r="944" spans="1:10" x14ac:dyDescent="0.2">
      <c r="A944" s="106"/>
      <c r="B944" s="106"/>
      <c r="C944" s="106"/>
      <c r="D944" s="106"/>
      <c r="E944" s="106"/>
      <c r="F944" s="106"/>
      <c r="G944" s="106"/>
      <c r="H944" s="106"/>
      <c r="J944" s="106"/>
    </row>
    <row r="945" spans="1:10" x14ac:dyDescent="0.2">
      <c r="A945" s="106"/>
      <c r="B945" s="106"/>
      <c r="C945" s="106"/>
      <c r="D945" s="106"/>
      <c r="E945" s="106"/>
      <c r="F945" s="106"/>
      <c r="G945" s="106"/>
      <c r="H945" s="106"/>
      <c r="J945" s="106"/>
    </row>
    <row r="946" spans="1:10" x14ac:dyDescent="0.2">
      <c r="A946" s="106"/>
      <c r="B946" s="106"/>
      <c r="C946" s="106"/>
      <c r="D946" s="106"/>
      <c r="E946" s="106"/>
      <c r="F946" s="106"/>
      <c r="G946" s="106"/>
      <c r="H946" s="106"/>
      <c r="J946" s="106"/>
    </row>
    <row r="947" spans="1:10" x14ac:dyDescent="0.2">
      <c r="A947" s="106"/>
      <c r="B947" s="106"/>
      <c r="C947" s="106"/>
      <c r="D947" s="106"/>
      <c r="E947" s="106"/>
      <c r="F947" s="106"/>
      <c r="G947" s="106"/>
      <c r="H947" s="106"/>
      <c r="J947" s="106"/>
    </row>
    <row r="948" spans="1:10" x14ac:dyDescent="0.2">
      <c r="A948" s="106"/>
      <c r="B948" s="106"/>
      <c r="C948" s="106"/>
      <c r="D948" s="106"/>
      <c r="E948" s="106"/>
      <c r="F948" s="106"/>
      <c r="G948" s="106"/>
      <c r="H948" s="106"/>
      <c r="J948" s="106"/>
    </row>
    <row r="949" spans="1:10" x14ac:dyDescent="0.2">
      <c r="A949" s="106"/>
      <c r="B949" s="106"/>
      <c r="C949" s="106"/>
      <c r="D949" s="106"/>
      <c r="E949" s="106"/>
      <c r="F949" s="106"/>
      <c r="G949" s="106"/>
      <c r="H949" s="106"/>
      <c r="J949" s="106"/>
    </row>
    <row r="950" spans="1:10" x14ac:dyDescent="0.2">
      <c r="A950" s="106"/>
      <c r="B950" s="106"/>
      <c r="C950" s="106"/>
      <c r="D950" s="106"/>
      <c r="E950" s="106"/>
      <c r="F950" s="106"/>
      <c r="G950" s="106"/>
      <c r="H950" s="106"/>
      <c r="J950" s="106"/>
    </row>
    <row r="951" spans="1:10" x14ac:dyDescent="0.2">
      <c r="A951" s="106"/>
      <c r="B951" s="106"/>
      <c r="C951" s="106"/>
      <c r="D951" s="106"/>
      <c r="E951" s="106"/>
      <c r="F951" s="106"/>
      <c r="G951" s="106"/>
      <c r="H951" s="106"/>
      <c r="J951" s="106"/>
    </row>
    <row r="952" spans="1:10" x14ac:dyDescent="0.2">
      <c r="A952" s="106"/>
      <c r="B952" s="106"/>
      <c r="C952" s="106"/>
      <c r="D952" s="106"/>
      <c r="E952" s="106"/>
      <c r="F952" s="106"/>
      <c r="G952" s="106"/>
      <c r="H952" s="106"/>
      <c r="J952" s="106"/>
    </row>
    <row r="953" spans="1:10" x14ac:dyDescent="0.2">
      <c r="A953" s="106"/>
      <c r="B953" s="106"/>
      <c r="C953" s="106"/>
      <c r="D953" s="106"/>
      <c r="E953" s="106"/>
      <c r="F953" s="106"/>
      <c r="G953" s="106"/>
      <c r="H953" s="106"/>
      <c r="J953" s="106"/>
    </row>
    <row r="954" spans="1:10" x14ac:dyDescent="0.2">
      <c r="A954" s="106"/>
      <c r="B954" s="106"/>
      <c r="C954" s="106"/>
      <c r="D954" s="106"/>
      <c r="E954" s="106"/>
      <c r="F954" s="106"/>
      <c r="G954" s="106"/>
      <c r="H954" s="106"/>
      <c r="J954" s="106"/>
    </row>
    <row r="955" spans="1:10" x14ac:dyDescent="0.2">
      <c r="A955" s="106"/>
      <c r="B955" s="106"/>
      <c r="C955" s="106"/>
      <c r="D955" s="106"/>
      <c r="E955" s="106"/>
      <c r="F955" s="106"/>
      <c r="G955" s="106"/>
      <c r="H955" s="106"/>
      <c r="J955" s="106"/>
    </row>
    <row r="956" spans="1:10" x14ac:dyDescent="0.2">
      <c r="A956" s="106"/>
      <c r="B956" s="106"/>
      <c r="C956" s="106"/>
      <c r="D956" s="106"/>
      <c r="E956" s="106"/>
      <c r="F956" s="106"/>
      <c r="G956" s="106"/>
      <c r="H956" s="106"/>
      <c r="J956" s="106"/>
    </row>
    <row r="957" spans="1:10" x14ac:dyDescent="0.2">
      <c r="A957" s="106"/>
      <c r="B957" s="106"/>
      <c r="C957" s="106"/>
      <c r="D957" s="106"/>
      <c r="E957" s="106"/>
      <c r="F957" s="106"/>
      <c r="G957" s="106"/>
      <c r="H957" s="106"/>
      <c r="J957" s="106"/>
    </row>
    <row r="958" spans="1:10" x14ac:dyDescent="0.2">
      <c r="A958" s="106"/>
      <c r="B958" s="106"/>
      <c r="C958" s="106"/>
      <c r="D958" s="106"/>
      <c r="E958" s="106"/>
      <c r="F958" s="106"/>
      <c r="G958" s="106"/>
      <c r="H958" s="106"/>
      <c r="J958" s="106"/>
    </row>
    <row r="959" spans="1:10" x14ac:dyDescent="0.2">
      <c r="A959" s="106"/>
      <c r="B959" s="106"/>
      <c r="C959" s="106"/>
      <c r="D959" s="106"/>
      <c r="E959" s="106"/>
      <c r="F959" s="106"/>
      <c r="G959" s="106"/>
      <c r="H959" s="106"/>
      <c r="J959" s="106"/>
    </row>
    <row r="960" spans="1:10" x14ac:dyDescent="0.2">
      <c r="A960" s="106"/>
      <c r="B960" s="106"/>
      <c r="C960" s="106"/>
      <c r="D960" s="106"/>
      <c r="E960" s="106"/>
      <c r="F960" s="106"/>
      <c r="G960" s="106"/>
      <c r="H960" s="106"/>
      <c r="J960" s="106"/>
    </row>
    <row r="961" spans="1:10" x14ac:dyDescent="0.2">
      <c r="A961" s="106"/>
      <c r="B961" s="106"/>
      <c r="C961" s="106"/>
      <c r="D961" s="106"/>
      <c r="E961" s="106"/>
      <c r="F961" s="106"/>
      <c r="G961" s="106"/>
      <c r="H961" s="106"/>
      <c r="J961" s="106"/>
    </row>
    <row r="962" spans="1:10" x14ac:dyDescent="0.2">
      <c r="A962" s="106"/>
      <c r="B962" s="106"/>
      <c r="C962" s="106"/>
      <c r="D962" s="106"/>
      <c r="E962" s="106"/>
      <c r="F962" s="106"/>
      <c r="G962" s="106"/>
      <c r="H962" s="106"/>
      <c r="J962" s="106"/>
    </row>
    <row r="963" spans="1:10" x14ac:dyDescent="0.2">
      <c r="A963" s="106"/>
      <c r="B963" s="106"/>
      <c r="C963" s="106"/>
      <c r="D963" s="106"/>
      <c r="E963" s="106"/>
      <c r="F963" s="106"/>
      <c r="G963" s="106"/>
      <c r="H963" s="106"/>
      <c r="J963" s="106"/>
    </row>
    <row r="964" spans="1:10" x14ac:dyDescent="0.2">
      <c r="A964" s="106"/>
      <c r="B964" s="106"/>
      <c r="C964" s="106"/>
      <c r="D964" s="106"/>
      <c r="E964" s="106"/>
      <c r="F964" s="106"/>
      <c r="G964" s="106"/>
      <c r="H964" s="106"/>
      <c r="J964" s="106"/>
    </row>
    <row r="965" spans="1:10" x14ac:dyDescent="0.2">
      <c r="A965" s="106"/>
      <c r="B965" s="106"/>
      <c r="C965" s="106"/>
      <c r="D965" s="106"/>
      <c r="E965" s="106"/>
      <c r="F965" s="106"/>
      <c r="G965" s="106"/>
      <c r="H965" s="106"/>
      <c r="J965" s="106"/>
    </row>
    <row r="966" spans="1:10" x14ac:dyDescent="0.2">
      <c r="A966" s="106"/>
      <c r="B966" s="106"/>
      <c r="C966" s="106"/>
      <c r="D966" s="106"/>
      <c r="E966" s="106"/>
      <c r="F966" s="106"/>
      <c r="G966" s="106"/>
      <c r="H966" s="106"/>
      <c r="J966" s="106"/>
    </row>
    <row r="967" spans="1:10" x14ac:dyDescent="0.2">
      <c r="A967" s="106"/>
      <c r="B967" s="106"/>
      <c r="C967" s="106"/>
      <c r="D967" s="106"/>
      <c r="E967" s="106"/>
      <c r="F967" s="106"/>
      <c r="G967" s="106"/>
      <c r="H967" s="106"/>
      <c r="J967" s="106"/>
    </row>
    <row r="968" spans="1:10" x14ac:dyDescent="0.2">
      <c r="A968" s="106"/>
      <c r="B968" s="106"/>
      <c r="C968" s="106"/>
      <c r="D968" s="106"/>
      <c r="E968" s="106"/>
      <c r="F968" s="106"/>
      <c r="G968" s="106"/>
      <c r="H968" s="106"/>
      <c r="J968" s="106"/>
    </row>
    <row r="969" spans="1:10" x14ac:dyDescent="0.2">
      <c r="A969" s="106"/>
      <c r="B969" s="106"/>
      <c r="C969" s="106"/>
      <c r="D969" s="106"/>
      <c r="E969" s="106"/>
      <c r="F969" s="106"/>
      <c r="G969" s="106"/>
      <c r="H969" s="106"/>
      <c r="J969" s="106"/>
    </row>
    <row r="970" spans="1:10" x14ac:dyDescent="0.2">
      <c r="A970" s="106"/>
      <c r="B970" s="106"/>
      <c r="C970" s="106"/>
      <c r="D970" s="106"/>
      <c r="E970" s="106"/>
      <c r="F970" s="106"/>
      <c r="G970" s="106"/>
      <c r="H970" s="106"/>
      <c r="J970" s="106"/>
    </row>
    <row r="971" spans="1:10" x14ac:dyDescent="0.2">
      <c r="A971" s="106"/>
      <c r="B971" s="106"/>
      <c r="C971" s="106"/>
      <c r="D971" s="106"/>
      <c r="E971" s="106"/>
      <c r="F971" s="106"/>
      <c r="G971" s="106"/>
      <c r="H971" s="106"/>
      <c r="J971" s="106"/>
    </row>
    <row r="972" spans="1:10" x14ac:dyDescent="0.2">
      <c r="A972" s="106"/>
      <c r="B972" s="106"/>
      <c r="C972" s="106"/>
      <c r="D972" s="106"/>
      <c r="E972" s="106"/>
      <c r="F972" s="106"/>
      <c r="G972" s="106"/>
      <c r="H972" s="106"/>
      <c r="J972" s="106"/>
    </row>
    <row r="973" spans="1:10" x14ac:dyDescent="0.2">
      <c r="A973" s="106"/>
      <c r="B973" s="106"/>
      <c r="C973" s="106"/>
      <c r="D973" s="106"/>
      <c r="E973" s="106"/>
      <c r="F973" s="106"/>
      <c r="G973" s="106"/>
      <c r="H973" s="106"/>
      <c r="J973" s="106"/>
    </row>
    <row r="974" spans="1:10" x14ac:dyDescent="0.2">
      <c r="A974" s="106"/>
      <c r="B974" s="106"/>
      <c r="C974" s="106"/>
      <c r="D974" s="106"/>
      <c r="E974" s="106"/>
      <c r="F974" s="106"/>
      <c r="G974" s="106"/>
      <c r="H974" s="106"/>
      <c r="J974" s="106"/>
    </row>
    <row r="975" spans="1:10" x14ac:dyDescent="0.2">
      <c r="A975" s="106"/>
      <c r="B975" s="106"/>
      <c r="C975" s="106"/>
      <c r="D975" s="106"/>
      <c r="E975" s="106"/>
      <c r="F975" s="106"/>
      <c r="G975" s="106"/>
      <c r="H975" s="106"/>
      <c r="J975" s="106"/>
    </row>
    <row r="976" spans="1:10" x14ac:dyDescent="0.2">
      <c r="A976" s="106"/>
      <c r="B976" s="106"/>
      <c r="C976" s="106"/>
      <c r="D976" s="106"/>
      <c r="E976" s="106"/>
      <c r="F976" s="106"/>
      <c r="G976" s="106"/>
      <c r="H976" s="106"/>
      <c r="J976" s="106"/>
    </row>
    <row r="977" spans="1:10" x14ac:dyDescent="0.2">
      <c r="A977" s="106"/>
      <c r="B977" s="106"/>
      <c r="C977" s="106"/>
      <c r="D977" s="106"/>
      <c r="E977" s="106"/>
      <c r="F977" s="106"/>
      <c r="G977" s="106"/>
      <c r="H977" s="106"/>
      <c r="J977" s="106"/>
    </row>
    <row r="978" spans="1:10" x14ac:dyDescent="0.2">
      <c r="A978" s="106"/>
      <c r="B978" s="106"/>
      <c r="C978" s="106"/>
      <c r="D978" s="106"/>
      <c r="E978" s="106"/>
      <c r="F978" s="106"/>
      <c r="G978" s="106"/>
      <c r="H978" s="106"/>
      <c r="J978" s="106"/>
    </row>
    <row r="979" spans="1:10" x14ac:dyDescent="0.2">
      <c r="A979" s="106"/>
      <c r="B979" s="106"/>
      <c r="C979" s="106"/>
      <c r="D979" s="106"/>
      <c r="E979" s="106"/>
      <c r="F979" s="106"/>
      <c r="G979" s="106"/>
      <c r="H979" s="106"/>
      <c r="J979" s="106"/>
    </row>
    <row r="980" spans="1:10" x14ac:dyDescent="0.2">
      <c r="A980" s="106"/>
      <c r="B980" s="106"/>
      <c r="C980" s="106"/>
      <c r="D980" s="106"/>
      <c r="E980" s="106"/>
      <c r="F980" s="106"/>
      <c r="G980" s="106"/>
      <c r="H980" s="106"/>
      <c r="J980" s="106"/>
    </row>
    <row r="981" spans="1:10" x14ac:dyDescent="0.2">
      <c r="A981" s="106"/>
      <c r="B981" s="106"/>
      <c r="C981" s="106"/>
      <c r="D981" s="106"/>
      <c r="E981" s="106"/>
      <c r="F981" s="106"/>
      <c r="G981" s="106"/>
      <c r="H981" s="106"/>
      <c r="J981" s="106"/>
    </row>
    <row r="982" spans="1:10" x14ac:dyDescent="0.2">
      <c r="A982" s="106"/>
      <c r="B982" s="106"/>
      <c r="C982" s="106"/>
      <c r="D982" s="106"/>
      <c r="E982" s="106"/>
      <c r="F982" s="106"/>
      <c r="G982" s="106"/>
      <c r="H982" s="106"/>
      <c r="J982" s="106"/>
    </row>
    <row r="983" spans="1:10" x14ac:dyDescent="0.2">
      <c r="A983" s="106"/>
      <c r="B983" s="106"/>
      <c r="C983" s="106"/>
      <c r="D983" s="106"/>
      <c r="E983" s="106"/>
      <c r="F983" s="106"/>
      <c r="G983" s="106"/>
      <c r="H983" s="106"/>
      <c r="J983" s="106"/>
    </row>
    <row r="984" spans="1:10" x14ac:dyDescent="0.2">
      <c r="A984" s="106"/>
      <c r="B984" s="106"/>
      <c r="C984" s="106"/>
      <c r="D984" s="106"/>
      <c r="E984" s="106"/>
      <c r="F984" s="106"/>
      <c r="G984" s="106"/>
      <c r="H984" s="106"/>
      <c r="J984" s="106"/>
    </row>
    <row r="985" spans="1:10" x14ac:dyDescent="0.2">
      <c r="A985" s="106"/>
      <c r="B985" s="106"/>
      <c r="C985" s="106"/>
      <c r="D985" s="106"/>
      <c r="E985" s="106"/>
      <c r="F985" s="106"/>
      <c r="G985" s="106"/>
      <c r="H985" s="106"/>
      <c r="J985" s="106"/>
    </row>
    <row r="986" spans="1:10" x14ac:dyDescent="0.2">
      <c r="A986" s="106"/>
      <c r="B986" s="106"/>
      <c r="C986" s="106"/>
      <c r="D986" s="106"/>
      <c r="E986" s="106"/>
      <c r="F986" s="106"/>
      <c r="G986" s="106"/>
      <c r="H986" s="106"/>
      <c r="J986" s="106"/>
    </row>
    <row r="987" spans="1:10" x14ac:dyDescent="0.2">
      <c r="A987" s="106"/>
      <c r="B987" s="106"/>
      <c r="C987" s="106"/>
      <c r="D987" s="106"/>
      <c r="E987" s="106"/>
      <c r="F987" s="106"/>
      <c r="G987" s="106"/>
      <c r="H987" s="106"/>
      <c r="J987" s="106"/>
    </row>
    <row r="988" spans="1:10" x14ac:dyDescent="0.2">
      <c r="A988" s="106"/>
      <c r="B988" s="106"/>
      <c r="C988" s="106"/>
      <c r="D988" s="106"/>
      <c r="E988" s="106"/>
      <c r="F988" s="106"/>
      <c r="G988" s="106"/>
      <c r="H988" s="106"/>
      <c r="J988" s="106"/>
    </row>
    <row r="989" spans="1:10" x14ac:dyDescent="0.2">
      <c r="A989" s="106"/>
      <c r="B989" s="106"/>
      <c r="C989" s="106"/>
      <c r="D989" s="106"/>
      <c r="E989" s="106"/>
      <c r="F989" s="106"/>
      <c r="G989" s="106"/>
      <c r="H989" s="106"/>
      <c r="J989" s="106"/>
    </row>
    <row r="990" spans="1:10" x14ac:dyDescent="0.2">
      <c r="A990" s="106"/>
      <c r="B990" s="106"/>
      <c r="C990" s="106"/>
      <c r="D990" s="106"/>
      <c r="E990" s="106"/>
      <c r="F990" s="106"/>
      <c r="G990" s="106"/>
      <c r="H990" s="106"/>
      <c r="J990" s="106"/>
    </row>
    <row r="991" spans="1:10" x14ac:dyDescent="0.2">
      <c r="A991" s="106"/>
      <c r="B991" s="106"/>
      <c r="C991" s="106"/>
      <c r="D991" s="106"/>
      <c r="E991" s="106"/>
      <c r="F991" s="106"/>
      <c r="G991" s="106"/>
      <c r="H991" s="106"/>
      <c r="J991" s="106"/>
    </row>
    <row r="992" spans="1:10" x14ac:dyDescent="0.2">
      <c r="A992" s="106"/>
      <c r="B992" s="106"/>
      <c r="C992" s="106"/>
      <c r="D992" s="106"/>
      <c r="E992" s="106"/>
      <c r="F992" s="106"/>
      <c r="G992" s="106"/>
      <c r="H992" s="106"/>
      <c r="J992" s="106"/>
    </row>
    <row r="993" spans="1:10" x14ac:dyDescent="0.2">
      <c r="A993" s="106"/>
      <c r="B993" s="106"/>
      <c r="C993" s="106"/>
      <c r="D993" s="106"/>
      <c r="E993" s="106"/>
      <c r="F993" s="106"/>
      <c r="G993" s="106"/>
      <c r="H993" s="106"/>
      <c r="J993" s="106"/>
    </row>
    <row r="994" spans="1:10" x14ac:dyDescent="0.2">
      <c r="A994" s="106"/>
      <c r="B994" s="106"/>
      <c r="C994" s="106"/>
      <c r="D994" s="106"/>
      <c r="E994" s="106"/>
      <c r="F994" s="106"/>
      <c r="G994" s="106"/>
      <c r="H994" s="106"/>
      <c r="J994" s="106"/>
    </row>
    <row r="995" spans="1:10" x14ac:dyDescent="0.2">
      <c r="A995" s="106"/>
      <c r="B995" s="106"/>
      <c r="C995" s="106"/>
      <c r="D995" s="106"/>
      <c r="E995" s="106"/>
      <c r="F995" s="106"/>
      <c r="G995" s="106"/>
      <c r="H995" s="106"/>
      <c r="J995" s="106"/>
    </row>
    <row r="996" spans="1:10" x14ac:dyDescent="0.2">
      <c r="A996" s="106"/>
      <c r="B996" s="106"/>
      <c r="C996" s="106"/>
      <c r="D996" s="106"/>
      <c r="E996" s="106"/>
      <c r="F996" s="106"/>
      <c r="G996" s="106"/>
      <c r="H996" s="106"/>
      <c r="J996" s="106"/>
    </row>
    <row r="997" spans="1:10" x14ac:dyDescent="0.2">
      <c r="A997" s="106"/>
      <c r="B997" s="106"/>
      <c r="C997" s="106"/>
      <c r="D997" s="106"/>
      <c r="E997" s="106"/>
      <c r="F997" s="106"/>
      <c r="G997" s="106"/>
      <c r="H997" s="106"/>
      <c r="J997" s="106"/>
    </row>
    <row r="998" spans="1:10" x14ac:dyDescent="0.2">
      <c r="A998" s="106"/>
      <c r="B998" s="106"/>
      <c r="C998" s="106"/>
      <c r="D998" s="106"/>
      <c r="E998" s="106"/>
      <c r="F998" s="106"/>
      <c r="G998" s="106"/>
      <c r="H998" s="106"/>
      <c r="J998" s="106"/>
    </row>
    <row r="999" spans="1:10" x14ac:dyDescent="0.2">
      <c r="A999" s="106"/>
      <c r="B999" s="106"/>
      <c r="C999" s="106"/>
      <c r="D999" s="106"/>
      <c r="E999" s="106"/>
      <c r="F999" s="106"/>
      <c r="G999" s="106"/>
      <c r="H999" s="106"/>
      <c r="J999" s="106"/>
    </row>
    <row r="1000" spans="1:10" x14ac:dyDescent="0.2">
      <c r="A1000" s="106"/>
      <c r="B1000" s="106"/>
      <c r="C1000" s="106"/>
      <c r="D1000" s="106"/>
      <c r="E1000" s="106"/>
      <c r="F1000" s="106"/>
      <c r="G1000" s="106"/>
      <c r="H1000" s="106"/>
      <c r="J1000" s="106"/>
    </row>
    <row r="1001" spans="1:10" x14ac:dyDescent="0.2">
      <c r="A1001" s="106"/>
      <c r="B1001" s="106"/>
      <c r="C1001" s="106"/>
      <c r="D1001" s="106"/>
      <c r="E1001" s="106"/>
      <c r="F1001" s="106"/>
      <c r="G1001" s="106"/>
      <c r="H1001" s="106"/>
      <c r="J1001" s="106"/>
    </row>
    <row r="1002" spans="1:10" x14ac:dyDescent="0.2">
      <c r="A1002" s="106"/>
      <c r="B1002" s="106"/>
      <c r="C1002" s="106"/>
      <c r="D1002" s="106"/>
      <c r="E1002" s="106"/>
      <c r="F1002" s="106"/>
      <c r="G1002" s="106"/>
      <c r="H1002" s="106"/>
      <c r="J1002" s="106"/>
    </row>
    <row r="1003" spans="1:10" x14ac:dyDescent="0.2">
      <c r="A1003" s="106"/>
      <c r="B1003" s="106"/>
      <c r="C1003" s="106"/>
      <c r="D1003" s="106"/>
      <c r="E1003" s="106"/>
      <c r="F1003" s="106"/>
      <c r="G1003" s="106"/>
      <c r="H1003" s="106"/>
      <c r="J1003" s="106"/>
    </row>
    <row r="1004" spans="1:10" x14ac:dyDescent="0.2">
      <c r="A1004" s="106"/>
      <c r="B1004" s="106"/>
      <c r="C1004" s="106"/>
      <c r="D1004" s="106"/>
      <c r="E1004" s="106"/>
      <c r="F1004" s="106"/>
      <c r="G1004" s="106"/>
      <c r="H1004" s="106"/>
      <c r="J1004" s="106"/>
    </row>
    <row r="1005" spans="1:10" x14ac:dyDescent="0.2">
      <c r="A1005" s="106"/>
      <c r="B1005" s="106"/>
      <c r="C1005" s="106"/>
      <c r="D1005" s="106"/>
      <c r="E1005" s="106"/>
      <c r="F1005" s="106"/>
      <c r="G1005" s="106"/>
      <c r="H1005" s="106"/>
      <c r="J1005" s="106"/>
    </row>
    <row r="1006" spans="1:10" x14ac:dyDescent="0.2">
      <c r="A1006" s="106"/>
      <c r="B1006" s="106"/>
      <c r="C1006" s="106"/>
      <c r="D1006" s="106"/>
      <c r="E1006" s="106"/>
      <c r="F1006" s="106"/>
      <c r="G1006" s="106"/>
      <c r="H1006" s="106"/>
      <c r="J1006" s="106"/>
    </row>
    <row r="1007" spans="1:10" x14ac:dyDescent="0.2">
      <c r="A1007" s="106"/>
      <c r="B1007" s="106"/>
      <c r="C1007" s="106"/>
      <c r="D1007" s="106"/>
      <c r="E1007" s="106"/>
      <c r="F1007" s="106"/>
      <c r="G1007" s="106"/>
      <c r="H1007" s="106"/>
      <c r="J1007" s="106"/>
    </row>
    <row r="1008" spans="1:10" x14ac:dyDescent="0.2">
      <c r="A1008" s="106"/>
      <c r="B1008" s="106"/>
      <c r="C1008" s="106"/>
      <c r="D1008" s="106"/>
      <c r="E1008" s="106"/>
      <c r="F1008" s="106"/>
      <c r="G1008" s="106"/>
      <c r="H1008" s="106"/>
      <c r="J1008" s="106"/>
    </row>
    <row r="1009" spans="1:10" x14ac:dyDescent="0.2">
      <c r="A1009" s="106"/>
      <c r="B1009" s="106"/>
      <c r="C1009" s="106"/>
      <c r="D1009" s="106"/>
      <c r="E1009" s="106"/>
      <c r="F1009" s="106"/>
      <c r="G1009" s="106"/>
      <c r="H1009" s="106"/>
      <c r="J1009" s="106"/>
    </row>
    <row r="1010" spans="1:10" x14ac:dyDescent="0.2">
      <c r="A1010" s="106"/>
      <c r="B1010" s="106"/>
      <c r="C1010" s="106"/>
      <c r="D1010" s="106"/>
      <c r="E1010" s="106"/>
      <c r="F1010" s="106"/>
      <c r="G1010" s="106"/>
      <c r="H1010" s="106"/>
      <c r="J1010" s="106"/>
    </row>
    <row r="1011" spans="1:10" x14ac:dyDescent="0.2">
      <c r="A1011" s="106"/>
      <c r="B1011" s="106"/>
      <c r="C1011" s="106"/>
      <c r="D1011" s="106"/>
      <c r="E1011" s="106"/>
      <c r="F1011" s="106"/>
      <c r="G1011" s="106"/>
      <c r="H1011" s="106"/>
      <c r="J1011" s="106"/>
    </row>
    <row r="1012" spans="1:10" x14ac:dyDescent="0.2">
      <c r="A1012" s="106"/>
      <c r="B1012" s="106"/>
      <c r="C1012" s="106"/>
      <c r="D1012" s="106"/>
      <c r="E1012" s="106"/>
      <c r="F1012" s="106"/>
      <c r="G1012" s="106"/>
      <c r="H1012" s="106"/>
      <c r="J1012" s="106"/>
    </row>
    <row r="1013" spans="1:10" x14ac:dyDescent="0.2">
      <c r="A1013" s="106"/>
      <c r="B1013" s="106"/>
      <c r="C1013" s="106"/>
      <c r="D1013" s="106"/>
      <c r="E1013" s="106"/>
      <c r="F1013" s="106"/>
      <c r="G1013" s="106"/>
      <c r="H1013" s="106"/>
      <c r="J1013" s="106"/>
    </row>
    <row r="1014" spans="1:10" x14ac:dyDescent="0.2">
      <c r="A1014" s="106"/>
      <c r="B1014" s="106"/>
      <c r="C1014" s="106"/>
      <c r="D1014" s="106"/>
      <c r="E1014" s="106"/>
      <c r="F1014" s="106"/>
      <c r="G1014" s="106"/>
      <c r="H1014" s="106"/>
      <c r="J1014" s="106"/>
    </row>
    <row r="1015" spans="1:10" x14ac:dyDescent="0.2">
      <c r="A1015" s="106"/>
      <c r="B1015" s="106"/>
      <c r="C1015" s="106"/>
      <c r="D1015" s="106"/>
      <c r="E1015" s="106"/>
      <c r="F1015" s="106"/>
      <c r="G1015" s="106"/>
      <c r="H1015" s="106"/>
      <c r="J1015" s="106"/>
    </row>
    <row r="1016" spans="1:10" x14ac:dyDescent="0.2">
      <c r="A1016" s="106"/>
      <c r="B1016" s="106"/>
      <c r="C1016" s="106"/>
      <c r="D1016" s="106"/>
      <c r="E1016" s="106"/>
      <c r="F1016" s="106"/>
      <c r="G1016" s="106"/>
      <c r="H1016" s="106"/>
      <c r="J1016" s="106"/>
    </row>
    <row r="1017" spans="1:10" x14ac:dyDescent="0.2">
      <c r="A1017" s="106"/>
      <c r="B1017" s="106"/>
      <c r="C1017" s="106"/>
      <c r="D1017" s="106"/>
      <c r="E1017" s="106"/>
      <c r="F1017" s="106"/>
      <c r="G1017" s="106"/>
      <c r="H1017" s="106"/>
      <c r="J1017" s="106"/>
    </row>
    <row r="1018" spans="1:10" x14ac:dyDescent="0.2">
      <c r="A1018" s="106"/>
      <c r="B1018" s="106"/>
      <c r="C1018" s="106"/>
      <c r="D1018" s="106"/>
      <c r="E1018" s="106"/>
      <c r="F1018" s="106"/>
      <c r="G1018" s="106"/>
      <c r="H1018" s="106"/>
      <c r="J1018" s="106"/>
    </row>
    <row r="1019" spans="1:10" x14ac:dyDescent="0.2">
      <c r="A1019" s="106"/>
      <c r="B1019" s="106"/>
      <c r="C1019" s="106"/>
      <c r="D1019" s="106"/>
      <c r="E1019" s="106"/>
      <c r="F1019" s="106"/>
      <c r="G1019" s="106"/>
      <c r="H1019" s="106"/>
      <c r="J1019" s="106"/>
    </row>
    <row r="1020" spans="1:10" x14ac:dyDescent="0.2">
      <c r="A1020" s="106"/>
      <c r="B1020" s="106"/>
      <c r="C1020" s="106"/>
      <c r="D1020" s="106"/>
      <c r="E1020" s="106"/>
      <c r="F1020" s="106"/>
      <c r="G1020" s="106"/>
      <c r="H1020" s="106"/>
      <c r="J1020" s="106"/>
    </row>
    <row r="1021" spans="1:10" x14ac:dyDescent="0.2">
      <c r="A1021" s="106"/>
      <c r="B1021" s="106"/>
      <c r="C1021" s="106"/>
      <c r="D1021" s="106"/>
      <c r="E1021" s="106"/>
      <c r="F1021" s="106"/>
      <c r="G1021" s="106"/>
      <c r="H1021" s="106"/>
      <c r="J1021" s="106"/>
    </row>
    <row r="1022" spans="1:10" x14ac:dyDescent="0.2">
      <c r="A1022" s="106"/>
      <c r="B1022" s="106"/>
      <c r="C1022" s="106"/>
      <c r="D1022" s="106"/>
      <c r="E1022" s="106"/>
      <c r="F1022" s="106"/>
      <c r="G1022" s="106"/>
      <c r="H1022" s="106"/>
      <c r="J1022" s="106"/>
    </row>
    <row r="1023" spans="1:10" x14ac:dyDescent="0.2">
      <c r="A1023" s="106"/>
      <c r="B1023" s="106"/>
      <c r="C1023" s="106"/>
      <c r="D1023" s="106"/>
      <c r="E1023" s="106"/>
      <c r="F1023" s="106"/>
      <c r="G1023" s="106"/>
      <c r="H1023" s="106"/>
      <c r="J1023" s="106"/>
    </row>
    <row r="1024" spans="1:10" x14ac:dyDescent="0.2">
      <c r="A1024" s="106"/>
      <c r="B1024" s="106"/>
      <c r="C1024" s="106"/>
      <c r="D1024" s="106"/>
      <c r="E1024" s="106"/>
      <c r="F1024" s="106"/>
      <c r="G1024" s="106"/>
      <c r="H1024" s="106"/>
      <c r="J1024" s="106"/>
    </row>
    <row r="1025" spans="1:10" x14ac:dyDescent="0.2">
      <c r="A1025" s="106"/>
      <c r="B1025" s="106"/>
      <c r="C1025" s="106"/>
      <c r="D1025" s="106"/>
      <c r="E1025" s="106"/>
      <c r="F1025" s="106"/>
      <c r="G1025" s="106"/>
      <c r="H1025" s="106"/>
      <c r="J1025" s="106"/>
    </row>
    <row r="1026" spans="1:10" x14ac:dyDescent="0.2">
      <c r="A1026" s="106"/>
      <c r="B1026" s="106"/>
      <c r="C1026" s="106"/>
      <c r="D1026" s="106"/>
      <c r="E1026" s="106"/>
      <c r="F1026" s="106"/>
      <c r="G1026" s="106"/>
      <c r="H1026" s="106"/>
      <c r="J1026" s="106"/>
    </row>
    <row r="1027" spans="1:10" x14ac:dyDescent="0.2">
      <c r="A1027" s="106"/>
      <c r="B1027" s="106"/>
      <c r="C1027" s="106"/>
      <c r="D1027" s="106"/>
      <c r="E1027" s="106"/>
      <c r="F1027" s="106"/>
      <c r="G1027" s="106"/>
      <c r="H1027" s="106"/>
      <c r="J1027" s="106"/>
    </row>
    <row r="1028" spans="1:10" x14ac:dyDescent="0.2">
      <c r="A1028" s="106"/>
      <c r="B1028" s="106"/>
      <c r="C1028" s="106"/>
      <c r="D1028" s="106"/>
      <c r="E1028" s="106"/>
      <c r="F1028" s="106"/>
      <c r="G1028" s="106"/>
      <c r="H1028" s="106"/>
      <c r="J1028" s="106"/>
    </row>
    <row r="1029" spans="1:10" x14ac:dyDescent="0.2">
      <c r="A1029" s="106"/>
      <c r="B1029" s="106"/>
      <c r="C1029" s="106"/>
      <c r="D1029" s="106"/>
      <c r="E1029" s="106"/>
      <c r="F1029" s="106"/>
      <c r="G1029" s="106"/>
      <c r="H1029" s="106"/>
      <c r="J1029" s="106"/>
    </row>
    <row r="1030" spans="1:10" x14ac:dyDescent="0.2">
      <c r="A1030" s="106"/>
      <c r="B1030" s="106"/>
      <c r="C1030" s="106"/>
      <c r="D1030" s="106"/>
      <c r="E1030" s="106"/>
      <c r="F1030" s="106"/>
      <c r="G1030" s="106"/>
      <c r="H1030" s="106"/>
      <c r="J1030" s="106"/>
    </row>
    <row r="1031" spans="1:10" x14ac:dyDescent="0.2">
      <c r="A1031" s="106"/>
      <c r="B1031" s="106"/>
      <c r="C1031" s="106"/>
      <c r="D1031" s="106"/>
      <c r="E1031" s="106"/>
      <c r="F1031" s="106"/>
      <c r="G1031" s="106"/>
      <c r="H1031" s="106"/>
      <c r="J1031" s="106"/>
    </row>
    <row r="1032" spans="1:10" x14ac:dyDescent="0.2">
      <c r="A1032" s="106"/>
      <c r="B1032" s="106"/>
      <c r="C1032" s="106"/>
      <c r="D1032" s="106"/>
      <c r="E1032" s="106"/>
      <c r="F1032" s="106"/>
      <c r="G1032" s="106"/>
      <c r="H1032" s="106"/>
      <c r="J1032" s="106"/>
    </row>
    <row r="1033" spans="1:10" x14ac:dyDescent="0.2">
      <c r="A1033" s="106"/>
      <c r="B1033" s="106"/>
      <c r="C1033" s="106"/>
      <c r="D1033" s="106"/>
      <c r="E1033" s="106"/>
      <c r="F1033" s="106"/>
      <c r="G1033" s="106"/>
      <c r="H1033" s="106"/>
      <c r="J1033" s="106"/>
    </row>
    <row r="1034" spans="1:10" x14ac:dyDescent="0.2">
      <c r="A1034" s="106"/>
      <c r="B1034" s="106"/>
      <c r="C1034" s="106"/>
      <c r="D1034" s="106"/>
      <c r="E1034" s="106"/>
      <c r="F1034" s="106"/>
      <c r="G1034" s="106"/>
      <c r="H1034" s="106"/>
      <c r="J1034" s="106"/>
    </row>
    <row r="1035" spans="1:10" x14ac:dyDescent="0.2">
      <c r="A1035" s="106"/>
      <c r="B1035" s="106"/>
      <c r="C1035" s="106"/>
      <c r="D1035" s="106"/>
      <c r="E1035" s="106"/>
      <c r="F1035" s="106"/>
      <c r="G1035" s="106"/>
      <c r="H1035" s="106"/>
      <c r="J1035" s="106"/>
    </row>
    <row r="1036" spans="1:10" x14ac:dyDescent="0.2">
      <c r="A1036" s="106"/>
      <c r="B1036" s="106"/>
      <c r="C1036" s="106"/>
      <c r="D1036" s="106"/>
      <c r="E1036" s="106"/>
      <c r="F1036" s="106"/>
      <c r="G1036" s="106"/>
      <c r="H1036" s="106"/>
      <c r="J1036" s="106"/>
    </row>
    <row r="1037" spans="1:10" x14ac:dyDescent="0.2">
      <c r="A1037" s="106"/>
      <c r="B1037" s="106"/>
      <c r="C1037" s="106"/>
      <c r="D1037" s="106"/>
      <c r="E1037" s="106"/>
      <c r="F1037" s="106"/>
      <c r="G1037" s="106"/>
      <c r="H1037" s="106"/>
      <c r="J1037" s="106"/>
    </row>
    <row r="1038" spans="1:10" x14ac:dyDescent="0.2">
      <c r="A1038" s="106"/>
      <c r="B1038" s="106"/>
      <c r="C1038" s="106"/>
      <c r="D1038" s="106"/>
      <c r="E1038" s="106"/>
      <c r="F1038" s="106"/>
      <c r="G1038" s="106"/>
      <c r="H1038" s="106"/>
      <c r="J1038" s="106"/>
    </row>
    <row r="1039" spans="1:10" x14ac:dyDescent="0.2">
      <c r="A1039" s="106"/>
      <c r="B1039" s="106"/>
      <c r="C1039" s="106"/>
      <c r="D1039" s="106"/>
      <c r="E1039" s="106"/>
      <c r="F1039" s="106"/>
      <c r="G1039" s="106"/>
      <c r="H1039" s="106"/>
      <c r="J1039" s="106"/>
    </row>
    <row r="1040" spans="1:10" x14ac:dyDescent="0.2">
      <c r="A1040" s="106"/>
      <c r="B1040" s="106"/>
      <c r="C1040" s="106"/>
      <c r="D1040" s="106"/>
      <c r="E1040" s="106"/>
      <c r="F1040" s="106"/>
      <c r="G1040" s="106"/>
      <c r="H1040" s="106"/>
      <c r="J1040" s="106"/>
    </row>
    <row r="1041" spans="1:10" x14ac:dyDescent="0.2">
      <c r="A1041" s="106"/>
      <c r="B1041" s="106"/>
      <c r="C1041" s="106"/>
      <c r="D1041" s="106"/>
      <c r="E1041" s="106"/>
      <c r="F1041" s="106"/>
      <c r="G1041" s="106"/>
      <c r="H1041" s="106"/>
      <c r="J1041" s="106"/>
    </row>
    <row r="1042" spans="1:10" x14ac:dyDescent="0.2">
      <c r="A1042" s="106"/>
      <c r="B1042" s="106"/>
      <c r="C1042" s="106"/>
      <c r="D1042" s="106"/>
      <c r="E1042" s="106"/>
      <c r="F1042" s="106"/>
      <c r="G1042" s="106"/>
      <c r="H1042" s="106"/>
      <c r="J1042" s="106"/>
    </row>
    <row r="1043" spans="1:10" x14ac:dyDescent="0.2">
      <c r="A1043" s="106"/>
      <c r="B1043" s="106"/>
      <c r="C1043" s="106"/>
      <c r="D1043" s="106"/>
      <c r="E1043" s="106"/>
      <c r="F1043" s="106"/>
      <c r="G1043" s="106"/>
      <c r="H1043" s="106"/>
      <c r="J1043" s="106"/>
    </row>
    <row r="1044" spans="1:10" x14ac:dyDescent="0.2">
      <c r="A1044" s="106"/>
      <c r="B1044" s="106"/>
      <c r="C1044" s="106"/>
      <c r="D1044" s="106"/>
      <c r="E1044" s="106"/>
      <c r="F1044" s="106"/>
      <c r="G1044" s="106"/>
      <c r="H1044" s="106"/>
      <c r="J1044" s="106"/>
    </row>
    <row r="1045" spans="1:10" x14ac:dyDescent="0.2">
      <c r="A1045" s="106"/>
      <c r="B1045" s="106"/>
      <c r="C1045" s="106"/>
      <c r="D1045" s="106"/>
      <c r="E1045" s="106"/>
      <c r="F1045" s="106"/>
      <c r="G1045" s="106"/>
      <c r="H1045" s="106"/>
      <c r="J1045" s="106"/>
    </row>
    <row r="1046" spans="1:10" x14ac:dyDescent="0.2">
      <c r="A1046" s="106"/>
      <c r="B1046" s="106"/>
      <c r="C1046" s="106"/>
      <c r="D1046" s="106"/>
      <c r="E1046" s="106"/>
      <c r="F1046" s="106"/>
      <c r="G1046" s="106"/>
      <c r="H1046" s="106"/>
      <c r="J1046" s="106"/>
    </row>
    <row r="1047" spans="1:10" x14ac:dyDescent="0.2">
      <c r="A1047" s="106"/>
      <c r="B1047" s="106"/>
      <c r="C1047" s="106"/>
      <c r="D1047" s="106"/>
      <c r="E1047" s="106"/>
      <c r="F1047" s="106"/>
      <c r="G1047" s="106"/>
      <c r="H1047" s="106"/>
      <c r="J1047" s="106"/>
    </row>
    <row r="1048" spans="1:10" x14ac:dyDescent="0.2">
      <c r="A1048" s="106"/>
      <c r="B1048" s="106"/>
      <c r="C1048" s="106"/>
      <c r="D1048" s="106"/>
      <c r="E1048" s="106"/>
      <c r="F1048" s="106"/>
      <c r="G1048" s="106"/>
      <c r="H1048" s="106"/>
      <c r="J1048" s="106"/>
    </row>
    <row r="1049" spans="1:10" x14ac:dyDescent="0.2">
      <c r="A1049" s="106"/>
      <c r="B1049" s="106"/>
      <c r="C1049" s="106"/>
      <c r="D1049" s="106"/>
      <c r="E1049" s="106"/>
      <c r="F1049" s="106"/>
      <c r="G1049" s="106"/>
      <c r="H1049" s="106"/>
      <c r="J1049" s="106"/>
    </row>
    <row r="1050" spans="1:10" x14ac:dyDescent="0.2">
      <c r="A1050" s="106"/>
      <c r="B1050" s="106"/>
      <c r="C1050" s="106"/>
      <c r="D1050" s="106"/>
      <c r="E1050" s="106"/>
      <c r="F1050" s="106"/>
      <c r="G1050" s="106"/>
      <c r="H1050" s="106"/>
      <c r="J1050" s="106"/>
    </row>
    <row r="1051" spans="1:10" x14ac:dyDescent="0.2">
      <c r="A1051" s="106"/>
      <c r="B1051" s="106"/>
      <c r="C1051" s="106"/>
      <c r="D1051" s="106"/>
      <c r="E1051" s="106"/>
      <c r="F1051" s="106"/>
      <c r="G1051" s="106"/>
      <c r="H1051" s="106"/>
      <c r="J1051" s="106"/>
    </row>
    <row r="1052" spans="1:10" x14ac:dyDescent="0.2">
      <c r="A1052" s="106"/>
      <c r="B1052" s="106"/>
      <c r="C1052" s="106"/>
      <c r="D1052" s="106"/>
      <c r="E1052" s="106"/>
      <c r="F1052" s="106"/>
      <c r="G1052" s="106"/>
      <c r="H1052" s="106"/>
      <c r="J1052" s="106"/>
    </row>
    <row r="1053" spans="1:10" x14ac:dyDescent="0.2">
      <c r="A1053" s="106"/>
      <c r="B1053" s="106"/>
      <c r="C1053" s="106"/>
      <c r="D1053" s="106"/>
      <c r="E1053" s="106"/>
      <c r="F1053" s="106"/>
      <c r="G1053" s="106"/>
      <c r="H1053" s="106"/>
      <c r="J1053" s="106"/>
    </row>
    <row r="1054" spans="1:10" x14ac:dyDescent="0.2">
      <c r="A1054" s="106"/>
      <c r="B1054" s="106"/>
      <c r="C1054" s="106"/>
      <c r="D1054" s="106"/>
      <c r="E1054" s="106"/>
      <c r="F1054" s="106"/>
      <c r="G1054" s="106"/>
      <c r="H1054" s="106"/>
      <c r="J1054" s="106"/>
    </row>
    <row r="1055" spans="1:10" x14ac:dyDescent="0.2">
      <c r="A1055" s="106"/>
      <c r="B1055" s="106"/>
      <c r="C1055" s="106"/>
      <c r="D1055" s="106"/>
      <c r="E1055" s="106"/>
      <c r="F1055" s="106"/>
      <c r="G1055" s="106"/>
      <c r="H1055" s="106"/>
      <c r="J1055" s="106"/>
    </row>
    <row r="1056" spans="1:10" x14ac:dyDescent="0.2">
      <c r="A1056" s="106"/>
      <c r="B1056" s="106"/>
      <c r="C1056" s="106"/>
      <c r="D1056" s="106"/>
      <c r="E1056" s="106"/>
      <c r="F1056" s="106"/>
      <c r="G1056" s="106"/>
      <c r="H1056" s="106"/>
      <c r="J1056" s="106"/>
    </row>
    <row r="1057" spans="1:10" x14ac:dyDescent="0.2">
      <c r="A1057" s="106"/>
      <c r="B1057" s="106"/>
      <c r="C1057" s="106"/>
      <c r="D1057" s="106"/>
      <c r="E1057" s="106"/>
      <c r="F1057" s="106"/>
      <c r="G1057" s="106"/>
      <c r="H1057" s="106"/>
      <c r="J1057" s="106"/>
    </row>
    <row r="1058" spans="1:10" x14ac:dyDescent="0.2">
      <c r="A1058" s="106"/>
      <c r="B1058" s="106"/>
      <c r="C1058" s="106"/>
      <c r="D1058" s="106"/>
      <c r="E1058" s="106"/>
      <c r="F1058" s="106"/>
      <c r="G1058" s="106"/>
      <c r="H1058" s="106"/>
      <c r="J1058" s="106"/>
    </row>
    <row r="1059" spans="1:10" x14ac:dyDescent="0.2">
      <c r="A1059" s="106"/>
      <c r="B1059" s="106"/>
      <c r="C1059" s="106"/>
      <c r="D1059" s="106"/>
      <c r="E1059" s="106"/>
      <c r="F1059" s="106"/>
      <c r="G1059" s="106"/>
      <c r="H1059" s="106"/>
      <c r="J1059" s="106"/>
    </row>
    <row r="1060" spans="1:10" x14ac:dyDescent="0.2">
      <c r="A1060" s="106"/>
      <c r="B1060" s="106"/>
      <c r="C1060" s="106"/>
      <c r="D1060" s="106"/>
      <c r="E1060" s="106"/>
      <c r="F1060" s="106"/>
      <c r="G1060" s="106"/>
      <c r="H1060" s="106"/>
      <c r="J1060" s="106"/>
    </row>
    <row r="1061" spans="1:10" x14ac:dyDescent="0.2">
      <c r="A1061" s="106"/>
      <c r="B1061" s="106"/>
      <c r="C1061" s="106"/>
      <c r="D1061" s="106"/>
      <c r="E1061" s="106"/>
      <c r="F1061" s="106"/>
      <c r="G1061" s="106"/>
      <c r="H1061" s="106"/>
      <c r="J1061" s="106"/>
    </row>
    <row r="1062" spans="1:10" x14ac:dyDescent="0.2">
      <c r="A1062" s="106"/>
      <c r="B1062" s="106"/>
      <c r="C1062" s="106"/>
      <c r="D1062" s="106"/>
      <c r="E1062" s="106"/>
      <c r="F1062" s="106"/>
      <c r="G1062" s="106"/>
      <c r="H1062" s="106"/>
      <c r="J1062" s="106"/>
    </row>
    <row r="1063" spans="1:10" x14ac:dyDescent="0.2">
      <c r="A1063" s="106"/>
      <c r="B1063" s="106"/>
      <c r="C1063" s="106"/>
      <c r="D1063" s="106"/>
      <c r="E1063" s="106"/>
      <c r="F1063" s="106"/>
      <c r="G1063" s="106"/>
      <c r="H1063" s="106"/>
      <c r="J1063" s="106"/>
    </row>
    <row r="1064" spans="1:10" x14ac:dyDescent="0.2">
      <c r="A1064" s="106"/>
      <c r="B1064" s="106"/>
      <c r="C1064" s="106"/>
      <c r="D1064" s="106"/>
      <c r="E1064" s="106"/>
      <c r="F1064" s="106"/>
      <c r="G1064" s="106"/>
      <c r="H1064" s="106"/>
      <c r="J1064" s="106"/>
    </row>
    <row r="1065" spans="1:10" x14ac:dyDescent="0.2">
      <c r="A1065" s="106"/>
      <c r="B1065" s="106"/>
      <c r="C1065" s="106"/>
      <c r="D1065" s="106"/>
      <c r="E1065" s="106"/>
      <c r="F1065" s="106"/>
      <c r="G1065" s="106"/>
      <c r="H1065" s="106"/>
      <c r="J1065" s="106"/>
    </row>
    <row r="1066" spans="1:10" x14ac:dyDescent="0.2">
      <c r="A1066" s="106"/>
      <c r="B1066" s="106"/>
      <c r="C1066" s="106"/>
      <c r="D1066" s="106"/>
      <c r="E1066" s="106"/>
      <c r="F1066" s="106"/>
      <c r="G1066" s="106"/>
      <c r="H1066" s="106"/>
      <c r="J1066" s="106"/>
    </row>
    <row r="1067" spans="1:10" x14ac:dyDescent="0.2">
      <c r="A1067" s="106"/>
      <c r="B1067" s="106"/>
      <c r="C1067" s="106"/>
      <c r="D1067" s="106"/>
      <c r="E1067" s="106"/>
      <c r="F1067" s="106"/>
      <c r="G1067" s="106"/>
      <c r="H1067" s="106"/>
      <c r="J1067" s="106"/>
    </row>
    <row r="1068" spans="1:10" x14ac:dyDescent="0.2">
      <c r="A1068" s="106"/>
      <c r="B1068" s="106"/>
      <c r="C1068" s="106"/>
      <c r="D1068" s="106"/>
      <c r="E1068" s="106"/>
      <c r="F1068" s="106"/>
      <c r="G1068" s="106"/>
      <c r="H1068" s="106"/>
      <c r="J1068" s="106"/>
    </row>
    <row r="1069" spans="1:10" x14ac:dyDescent="0.2">
      <c r="A1069" s="106"/>
      <c r="B1069" s="106"/>
      <c r="C1069" s="106"/>
      <c r="D1069" s="106"/>
      <c r="E1069" s="106"/>
      <c r="F1069" s="106"/>
      <c r="G1069" s="106"/>
      <c r="H1069" s="106"/>
      <c r="J1069" s="106"/>
    </row>
    <row r="1070" spans="1:10" x14ac:dyDescent="0.2">
      <c r="A1070" s="106"/>
      <c r="B1070" s="106"/>
      <c r="C1070" s="106"/>
      <c r="D1070" s="106"/>
      <c r="E1070" s="106"/>
      <c r="F1070" s="106"/>
      <c r="G1070" s="106"/>
      <c r="H1070" s="106"/>
      <c r="J1070" s="106"/>
    </row>
    <row r="1071" spans="1:10" x14ac:dyDescent="0.2">
      <c r="A1071" s="106"/>
      <c r="B1071" s="106"/>
      <c r="C1071" s="106"/>
      <c r="D1071" s="106"/>
      <c r="E1071" s="106"/>
      <c r="F1071" s="106"/>
      <c r="G1071" s="106"/>
      <c r="H1071" s="106"/>
      <c r="J1071" s="106"/>
    </row>
    <row r="1072" spans="1:10" x14ac:dyDescent="0.2">
      <c r="A1072" s="106"/>
      <c r="B1072" s="106"/>
      <c r="C1072" s="106"/>
      <c r="D1072" s="106"/>
      <c r="E1072" s="106"/>
      <c r="F1072" s="106"/>
      <c r="G1072" s="106"/>
      <c r="H1072" s="106"/>
      <c r="J1072" s="106"/>
    </row>
    <row r="1073" spans="1:10" x14ac:dyDescent="0.2">
      <c r="A1073" s="106"/>
      <c r="B1073" s="106"/>
      <c r="C1073" s="106"/>
      <c r="D1073" s="106"/>
      <c r="E1073" s="106"/>
      <c r="F1073" s="106"/>
      <c r="G1073" s="106"/>
      <c r="H1073" s="106"/>
      <c r="J1073" s="106"/>
    </row>
    <row r="1074" spans="1:10" x14ac:dyDescent="0.2">
      <c r="A1074" s="106"/>
      <c r="B1074" s="106"/>
      <c r="C1074" s="106"/>
      <c r="D1074" s="106"/>
      <c r="E1074" s="106"/>
      <c r="F1074" s="106"/>
      <c r="G1074" s="106"/>
      <c r="H1074" s="106"/>
      <c r="J1074" s="106"/>
    </row>
    <row r="1075" spans="1:10" x14ac:dyDescent="0.2">
      <c r="A1075" s="106"/>
      <c r="B1075" s="106"/>
      <c r="C1075" s="106"/>
      <c r="D1075" s="106"/>
      <c r="E1075" s="106"/>
      <c r="F1075" s="106"/>
      <c r="G1075" s="106"/>
      <c r="H1075" s="106"/>
      <c r="J1075" s="106"/>
    </row>
    <row r="1076" spans="1:10" x14ac:dyDescent="0.2">
      <c r="A1076" s="106"/>
      <c r="B1076" s="106"/>
      <c r="C1076" s="106"/>
      <c r="D1076" s="106"/>
      <c r="E1076" s="106"/>
      <c r="F1076" s="106"/>
      <c r="G1076" s="106"/>
      <c r="H1076" s="106"/>
      <c r="J1076" s="106"/>
    </row>
    <row r="1077" spans="1:10" x14ac:dyDescent="0.2">
      <c r="A1077" s="106"/>
      <c r="B1077" s="106"/>
      <c r="C1077" s="106"/>
      <c r="D1077" s="106"/>
      <c r="E1077" s="106"/>
      <c r="F1077" s="106"/>
      <c r="G1077" s="106"/>
      <c r="H1077" s="106"/>
      <c r="J1077" s="106"/>
    </row>
    <row r="1078" spans="1:10" x14ac:dyDescent="0.2">
      <c r="A1078" s="106"/>
      <c r="B1078" s="106"/>
      <c r="C1078" s="106"/>
      <c r="D1078" s="106"/>
      <c r="E1078" s="106"/>
      <c r="F1078" s="106"/>
      <c r="G1078" s="106"/>
      <c r="H1078" s="106"/>
      <c r="J1078" s="106"/>
    </row>
    <row r="1079" spans="1:10" x14ac:dyDescent="0.2">
      <c r="A1079" s="106"/>
      <c r="B1079" s="106"/>
      <c r="C1079" s="106"/>
      <c r="D1079" s="106"/>
      <c r="E1079" s="106"/>
      <c r="F1079" s="106"/>
      <c r="G1079" s="106"/>
      <c r="H1079" s="106"/>
      <c r="J1079" s="106"/>
    </row>
    <row r="1080" spans="1:10" x14ac:dyDescent="0.2">
      <c r="A1080" s="106"/>
      <c r="B1080" s="106"/>
      <c r="C1080" s="106"/>
      <c r="D1080" s="106"/>
      <c r="E1080" s="106"/>
      <c r="F1080" s="106"/>
      <c r="G1080" s="106"/>
      <c r="H1080" s="106"/>
      <c r="J1080" s="106"/>
    </row>
    <row r="1081" spans="1:10" x14ac:dyDescent="0.2">
      <c r="A1081" s="106"/>
      <c r="B1081" s="106"/>
      <c r="C1081" s="106"/>
      <c r="D1081" s="106"/>
      <c r="E1081" s="106"/>
      <c r="F1081" s="106"/>
      <c r="G1081" s="106"/>
      <c r="H1081" s="106"/>
      <c r="J1081" s="106"/>
    </row>
    <row r="1082" spans="1:10" x14ac:dyDescent="0.2">
      <c r="A1082" s="106"/>
      <c r="B1082" s="106"/>
      <c r="C1082" s="106"/>
      <c r="D1082" s="106"/>
      <c r="E1082" s="106"/>
      <c r="F1082" s="106"/>
      <c r="G1082" s="106"/>
      <c r="H1082" s="106"/>
      <c r="J1082" s="106"/>
    </row>
    <row r="1083" spans="1:10" x14ac:dyDescent="0.2">
      <c r="A1083" s="106"/>
      <c r="B1083" s="106"/>
      <c r="C1083" s="106"/>
      <c r="D1083" s="106"/>
      <c r="E1083" s="106"/>
      <c r="F1083" s="106"/>
      <c r="G1083" s="106"/>
      <c r="H1083" s="106"/>
      <c r="J1083" s="106"/>
    </row>
    <row r="1084" spans="1:10" x14ac:dyDescent="0.2">
      <c r="A1084" s="106"/>
      <c r="B1084" s="106"/>
      <c r="C1084" s="106"/>
      <c r="D1084" s="106"/>
      <c r="E1084" s="106"/>
      <c r="F1084" s="106"/>
      <c r="G1084" s="106"/>
      <c r="H1084" s="106"/>
      <c r="J1084" s="106"/>
    </row>
    <row r="1085" spans="1:10" x14ac:dyDescent="0.2">
      <c r="A1085" s="106"/>
      <c r="B1085" s="106"/>
      <c r="C1085" s="106"/>
      <c r="D1085" s="106"/>
      <c r="E1085" s="106"/>
      <c r="F1085" s="106"/>
      <c r="G1085" s="106"/>
      <c r="H1085" s="106"/>
      <c r="J1085" s="106"/>
    </row>
    <row r="1086" spans="1:10" x14ac:dyDescent="0.2">
      <c r="A1086" s="106"/>
      <c r="B1086" s="106"/>
      <c r="C1086" s="106"/>
      <c r="D1086" s="106"/>
      <c r="E1086" s="106"/>
      <c r="F1086" s="106"/>
      <c r="G1086" s="106"/>
      <c r="H1086" s="106"/>
      <c r="J1086" s="106"/>
    </row>
    <row r="1087" spans="1:10" x14ac:dyDescent="0.2">
      <c r="A1087" s="106"/>
      <c r="B1087" s="106"/>
      <c r="C1087" s="106"/>
      <c r="D1087" s="106"/>
      <c r="E1087" s="106"/>
      <c r="F1087" s="106"/>
      <c r="G1087" s="106"/>
      <c r="H1087" s="106"/>
      <c r="J1087" s="106"/>
    </row>
    <row r="1088" spans="1:10" x14ac:dyDescent="0.2">
      <c r="A1088" s="106"/>
      <c r="B1088" s="106"/>
      <c r="C1088" s="106"/>
      <c r="D1088" s="106"/>
      <c r="E1088" s="106"/>
      <c r="F1088" s="106"/>
      <c r="G1088" s="106"/>
      <c r="H1088" s="106"/>
      <c r="J1088" s="106"/>
    </row>
    <row r="1089" spans="1:10" x14ac:dyDescent="0.2">
      <c r="A1089" s="106"/>
      <c r="B1089" s="106"/>
      <c r="C1089" s="106"/>
      <c r="D1089" s="106"/>
      <c r="E1089" s="106"/>
      <c r="F1089" s="106"/>
      <c r="G1089" s="106"/>
      <c r="H1089" s="106"/>
      <c r="J1089" s="106"/>
    </row>
    <row r="1090" spans="1:10" x14ac:dyDescent="0.2">
      <c r="A1090" s="106"/>
      <c r="B1090" s="106"/>
      <c r="C1090" s="106"/>
      <c r="D1090" s="106"/>
      <c r="E1090" s="106"/>
      <c r="F1090" s="106"/>
      <c r="G1090" s="106"/>
      <c r="H1090" s="106"/>
      <c r="J1090" s="106"/>
    </row>
    <row r="1091" spans="1:10" x14ac:dyDescent="0.2">
      <c r="A1091" s="106"/>
      <c r="B1091" s="106"/>
      <c r="C1091" s="106"/>
      <c r="D1091" s="106"/>
      <c r="E1091" s="106"/>
      <c r="F1091" s="106"/>
      <c r="G1091" s="106"/>
      <c r="H1091" s="106"/>
      <c r="J1091" s="106"/>
    </row>
    <row r="1092" spans="1:10" x14ac:dyDescent="0.2">
      <c r="A1092" s="106"/>
      <c r="B1092" s="106"/>
      <c r="C1092" s="106"/>
      <c r="D1092" s="106"/>
      <c r="E1092" s="106"/>
      <c r="F1092" s="106"/>
      <c r="G1092" s="106"/>
      <c r="H1092" s="106"/>
      <c r="J1092" s="106"/>
    </row>
    <row r="1093" spans="1:10" x14ac:dyDescent="0.2">
      <c r="A1093" s="106"/>
      <c r="B1093" s="106"/>
      <c r="C1093" s="106"/>
      <c r="D1093" s="106"/>
      <c r="E1093" s="106"/>
      <c r="F1093" s="106"/>
      <c r="G1093" s="106"/>
      <c r="H1093" s="106"/>
      <c r="J1093" s="106"/>
    </row>
    <row r="1094" spans="1:10" x14ac:dyDescent="0.2">
      <c r="A1094" s="106"/>
      <c r="B1094" s="106"/>
      <c r="C1094" s="106"/>
      <c r="D1094" s="106"/>
      <c r="E1094" s="106"/>
      <c r="F1094" s="106"/>
      <c r="G1094" s="106"/>
      <c r="H1094" s="106"/>
      <c r="J1094" s="106"/>
    </row>
    <row r="1095" spans="1:10" x14ac:dyDescent="0.2">
      <c r="A1095" s="106"/>
      <c r="B1095" s="106"/>
      <c r="C1095" s="106"/>
      <c r="D1095" s="106"/>
      <c r="E1095" s="106"/>
      <c r="F1095" s="106"/>
      <c r="G1095" s="106"/>
      <c r="H1095" s="106"/>
      <c r="J1095" s="106"/>
    </row>
    <row r="1096" spans="1:10" x14ac:dyDescent="0.2">
      <c r="A1096" s="106"/>
      <c r="B1096" s="106"/>
      <c r="C1096" s="106"/>
      <c r="D1096" s="106"/>
      <c r="E1096" s="106"/>
      <c r="F1096" s="106"/>
      <c r="G1096" s="106"/>
      <c r="H1096" s="106"/>
      <c r="J1096" s="106"/>
    </row>
    <row r="1097" spans="1:10" x14ac:dyDescent="0.2">
      <c r="A1097" s="106"/>
      <c r="B1097" s="106"/>
      <c r="C1097" s="106"/>
      <c r="D1097" s="106"/>
      <c r="E1097" s="106"/>
      <c r="F1097" s="106"/>
      <c r="G1097" s="106"/>
      <c r="H1097" s="106"/>
      <c r="J1097" s="106"/>
    </row>
    <row r="1098" spans="1:10" x14ac:dyDescent="0.2">
      <c r="A1098" s="106"/>
      <c r="B1098" s="106"/>
      <c r="C1098" s="106"/>
      <c r="D1098" s="106"/>
      <c r="E1098" s="106"/>
      <c r="F1098" s="106"/>
      <c r="G1098" s="106"/>
      <c r="H1098" s="106"/>
      <c r="J1098" s="106"/>
    </row>
    <row r="1099" spans="1:10" x14ac:dyDescent="0.2">
      <c r="A1099" s="106"/>
      <c r="B1099" s="106"/>
      <c r="C1099" s="106"/>
      <c r="D1099" s="106"/>
      <c r="E1099" s="106"/>
      <c r="F1099" s="106"/>
      <c r="G1099" s="106"/>
      <c r="H1099" s="106"/>
      <c r="J1099" s="106"/>
    </row>
    <row r="1100" spans="1:10" x14ac:dyDescent="0.2">
      <c r="A1100" s="106"/>
      <c r="B1100" s="106"/>
      <c r="C1100" s="106"/>
      <c r="D1100" s="106"/>
      <c r="E1100" s="106"/>
      <c r="F1100" s="106"/>
      <c r="G1100" s="106"/>
      <c r="H1100" s="106"/>
      <c r="J1100" s="106"/>
    </row>
    <row r="1101" spans="1:10" x14ac:dyDescent="0.2">
      <c r="A1101" s="106"/>
      <c r="B1101" s="106"/>
      <c r="C1101" s="106"/>
      <c r="D1101" s="106"/>
      <c r="E1101" s="106"/>
      <c r="F1101" s="106"/>
      <c r="G1101" s="106"/>
      <c r="H1101" s="106"/>
      <c r="J1101" s="106"/>
    </row>
    <row r="1102" spans="1:10" x14ac:dyDescent="0.2">
      <c r="A1102" s="106"/>
      <c r="B1102" s="106"/>
      <c r="C1102" s="106"/>
      <c r="D1102" s="106"/>
      <c r="E1102" s="106"/>
      <c r="F1102" s="106"/>
      <c r="G1102" s="106"/>
      <c r="H1102" s="106"/>
      <c r="J1102" s="106"/>
    </row>
    <row r="1103" spans="1:10" x14ac:dyDescent="0.2">
      <c r="A1103" s="106"/>
      <c r="B1103" s="106"/>
      <c r="C1103" s="106"/>
      <c r="D1103" s="106"/>
      <c r="E1103" s="106"/>
      <c r="F1103" s="106"/>
      <c r="G1103" s="106"/>
      <c r="H1103" s="106"/>
      <c r="J1103" s="106"/>
    </row>
    <row r="1104" spans="1:10" x14ac:dyDescent="0.2">
      <c r="A1104" s="106"/>
      <c r="B1104" s="106"/>
      <c r="C1104" s="106"/>
      <c r="D1104" s="106"/>
      <c r="E1104" s="106"/>
      <c r="F1104" s="106"/>
      <c r="G1104" s="106"/>
      <c r="H1104" s="106"/>
      <c r="J1104" s="106"/>
    </row>
    <row r="1105" spans="1:10" x14ac:dyDescent="0.2">
      <c r="A1105" s="106"/>
      <c r="B1105" s="106"/>
      <c r="C1105" s="106"/>
      <c r="D1105" s="106"/>
      <c r="E1105" s="106"/>
      <c r="F1105" s="106"/>
      <c r="G1105" s="106"/>
      <c r="H1105" s="106"/>
      <c r="J1105" s="106"/>
    </row>
    <row r="1106" spans="1:10" x14ac:dyDescent="0.2">
      <c r="A1106" s="106"/>
      <c r="B1106" s="106"/>
      <c r="C1106" s="106"/>
      <c r="D1106" s="106"/>
      <c r="E1106" s="106"/>
      <c r="F1106" s="106"/>
      <c r="G1106" s="106"/>
      <c r="H1106" s="106"/>
      <c r="J1106" s="106"/>
    </row>
    <row r="1107" spans="1:10" x14ac:dyDescent="0.2">
      <c r="A1107" s="106"/>
      <c r="B1107" s="106"/>
      <c r="C1107" s="106"/>
      <c r="D1107" s="106"/>
      <c r="E1107" s="106"/>
      <c r="F1107" s="106"/>
      <c r="G1107" s="106"/>
      <c r="H1107" s="106"/>
      <c r="J1107" s="106"/>
    </row>
    <row r="1108" spans="1:10" x14ac:dyDescent="0.2">
      <c r="A1108" s="106"/>
      <c r="B1108" s="106"/>
      <c r="C1108" s="106"/>
      <c r="D1108" s="106"/>
      <c r="E1108" s="106"/>
      <c r="F1108" s="106"/>
      <c r="G1108" s="106"/>
      <c r="H1108" s="106"/>
      <c r="J1108" s="106"/>
    </row>
    <row r="1109" spans="1:10" x14ac:dyDescent="0.2">
      <c r="A1109" s="106"/>
      <c r="B1109" s="106"/>
      <c r="C1109" s="106"/>
      <c r="D1109" s="106"/>
      <c r="E1109" s="106"/>
      <c r="F1109" s="106"/>
      <c r="G1109" s="106"/>
      <c r="H1109" s="106"/>
      <c r="J1109" s="106"/>
    </row>
    <row r="1110" spans="1:10" x14ac:dyDescent="0.2">
      <c r="A1110" s="106"/>
      <c r="B1110" s="106"/>
      <c r="C1110" s="106"/>
      <c r="D1110" s="106"/>
      <c r="E1110" s="106"/>
      <c r="F1110" s="106"/>
      <c r="G1110" s="106"/>
      <c r="H1110" s="106"/>
      <c r="J1110" s="106"/>
    </row>
    <row r="1111" spans="1:10" x14ac:dyDescent="0.2">
      <c r="A1111" s="106"/>
      <c r="B1111" s="106"/>
      <c r="C1111" s="106"/>
      <c r="D1111" s="106"/>
      <c r="E1111" s="106"/>
      <c r="F1111" s="106"/>
      <c r="G1111" s="106"/>
      <c r="H1111" s="106"/>
      <c r="J1111" s="106"/>
    </row>
    <row r="1112" spans="1:10" x14ac:dyDescent="0.2">
      <c r="A1112" s="106"/>
      <c r="B1112" s="106"/>
      <c r="C1112" s="106"/>
      <c r="D1112" s="106"/>
      <c r="E1112" s="106"/>
      <c r="F1112" s="106"/>
      <c r="G1112" s="106"/>
      <c r="H1112" s="106"/>
      <c r="J1112" s="106"/>
    </row>
    <row r="1113" spans="1:10" x14ac:dyDescent="0.2">
      <c r="A1113" s="106"/>
      <c r="B1113" s="106"/>
      <c r="C1113" s="106"/>
      <c r="D1113" s="106"/>
      <c r="E1113" s="106"/>
      <c r="F1113" s="106"/>
      <c r="G1113" s="106"/>
      <c r="H1113" s="106"/>
      <c r="J1113" s="106"/>
    </row>
    <row r="1114" spans="1:10" x14ac:dyDescent="0.2">
      <c r="A1114" s="106"/>
      <c r="B1114" s="106"/>
      <c r="C1114" s="106"/>
      <c r="D1114" s="106"/>
      <c r="E1114" s="106"/>
      <c r="F1114" s="106"/>
      <c r="G1114" s="106"/>
      <c r="H1114" s="106"/>
      <c r="J1114" s="106"/>
    </row>
    <row r="1115" spans="1:10" x14ac:dyDescent="0.2">
      <c r="A1115" s="106"/>
      <c r="B1115" s="106"/>
      <c r="C1115" s="106"/>
      <c r="D1115" s="106"/>
      <c r="E1115" s="106"/>
      <c r="F1115" s="106"/>
      <c r="G1115" s="106"/>
      <c r="H1115" s="106"/>
      <c r="J1115" s="106"/>
    </row>
    <row r="1116" spans="1:10" x14ac:dyDescent="0.2">
      <c r="A1116" s="106"/>
      <c r="B1116" s="106"/>
      <c r="C1116" s="106"/>
      <c r="D1116" s="106"/>
      <c r="E1116" s="106"/>
      <c r="F1116" s="106"/>
      <c r="G1116" s="106"/>
      <c r="H1116" s="106"/>
      <c r="J1116" s="106"/>
    </row>
    <row r="1117" spans="1:10" x14ac:dyDescent="0.2">
      <c r="A1117" s="106"/>
      <c r="B1117" s="106"/>
      <c r="C1117" s="106"/>
      <c r="D1117" s="106"/>
      <c r="E1117" s="106"/>
      <c r="F1117" s="106"/>
      <c r="G1117" s="106"/>
      <c r="H1117" s="106"/>
      <c r="J1117" s="106"/>
    </row>
    <row r="1118" spans="1:10" x14ac:dyDescent="0.2">
      <c r="A1118" s="106"/>
      <c r="B1118" s="106"/>
      <c r="C1118" s="106"/>
      <c r="D1118" s="106"/>
      <c r="E1118" s="106"/>
      <c r="F1118" s="106"/>
      <c r="G1118" s="106"/>
      <c r="H1118" s="106"/>
      <c r="J1118" s="106"/>
    </row>
    <row r="1119" spans="1:10" x14ac:dyDescent="0.2">
      <c r="A1119" s="106"/>
      <c r="B1119" s="106"/>
      <c r="C1119" s="106"/>
      <c r="D1119" s="106"/>
      <c r="E1119" s="106"/>
      <c r="F1119" s="106"/>
      <c r="G1119" s="106"/>
      <c r="H1119" s="106"/>
      <c r="J1119" s="106"/>
    </row>
    <row r="1120" spans="1:10" x14ac:dyDescent="0.2">
      <c r="A1120" s="106"/>
      <c r="B1120" s="106"/>
      <c r="C1120" s="106"/>
      <c r="D1120" s="106"/>
      <c r="E1120" s="106"/>
      <c r="F1120" s="106"/>
      <c r="G1120" s="106"/>
      <c r="H1120" s="106"/>
      <c r="J1120" s="106"/>
    </row>
    <row r="1121" spans="1:10" x14ac:dyDescent="0.2">
      <c r="A1121" s="106"/>
      <c r="B1121" s="106"/>
      <c r="C1121" s="106"/>
      <c r="D1121" s="106"/>
      <c r="E1121" s="106"/>
      <c r="F1121" s="106"/>
      <c r="G1121" s="106"/>
      <c r="H1121" s="106"/>
      <c r="J1121" s="106"/>
    </row>
    <row r="1122" spans="1:10" x14ac:dyDescent="0.2">
      <c r="A1122" s="106"/>
      <c r="B1122" s="106"/>
      <c r="C1122" s="106"/>
      <c r="D1122" s="106"/>
      <c r="E1122" s="106"/>
      <c r="F1122" s="106"/>
      <c r="G1122" s="106"/>
      <c r="H1122" s="106"/>
      <c r="J1122" s="106"/>
    </row>
    <row r="1123" spans="1:10" x14ac:dyDescent="0.2">
      <c r="A1123" s="106"/>
      <c r="B1123" s="106"/>
      <c r="C1123" s="106"/>
      <c r="D1123" s="106"/>
      <c r="E1123" s="106"/>
      <c r="F1123" s="106"/>
      <c r="G1123" s="106"/>
      <c r="H1123" s="106"/>
      <c r="J1123" s="106"/>
    </row>
    <row r="1124" spans="1:10" x14ac:dyDescent="0.2">
      <c r="A1124" s="106"/>
      <c r="B1124" s="106"/>
      <c r="C1124" s="106"/>
      <c r="D1124" s="106"/>
      <c r="E1124" s="106"/>
      <c r="F1124" s="106"/>
      <c r="G1124" s="106"/>
      <c r="H1124" s="106"/>
      <c r="J1124" s="106"/>
    </row>
    <row r="1125" spans="1:10" x14ac:dyDescent="0.2">
      <c r="A1125" s="106"/>
      <c r="B1125" s="106"/>
      <c r="C1125" s="106"/>
      <c r="D1125" s="106"/>
      <c r="E1125" s="106"/>
      <c r="F1125" s="106"/>
      <c r="G1125" s="106"/>
      <c r="H1125" s="106"/>
      <c r="J1125" s="106"/>
    </row>
    <row r="1126" spans="1:10" x14ac:dyDescent="0.2">
      <c r="A1126" s="106"/>
      <c r="B1126" s="106"/>
      <c r="C1126" s="106"/>
      <c r="D1126" s="106"/>
      <c r="E1126" s="106"/>
      <c r="F1126" s="106"/>
      <c r="G1126" s="106"/>
      <c r="H1126" s="106"/>
      <c r="J1126" s="106"/>
    </row>
    <row r="1127" spans="1:10" x14ac:dyDescent="0.2">
      <c r="A1127" s="106"/>
      <c r="B1127" s="106"/>
      <c r="C1127" s="106"/>
      <c r="D1127" s="106"/>
      <c r="E1127" s="106"/>
      <c r="F1127" s="106"/>
      <c r="G1127" s="106"/>
      <c r="H1127" s="106"/>
      <c r="J1127" s="106"/>
    </row>
    <row r="1128" spans="1:10" x14ac:dyDescent="0.2">
      <c r="A1128" s="106"/>
      <c r="B1128" s="106"/>
      <c r="C1128" s="106"/>
      <c r="D1128" s="106"/>
      <c r="E1128" s="106"/>
      <c r="F1128" s="106"/>
      <c r="G1128" s="106"/>
      <c r="H1128" s="106"/>
      <c r="J1128" s="106"/>
    </row>
    <row r="1129" spans="1:10" x14ac:dyDescent="0.2">
      <c r="A1129" s="106"/>
      <c r="B1129" s="106"/>
      <c r="C1129" s="106"/>
      <c r="D1129" s="106"/>
      <c r="E1129" s="106"/>
      <c r="F1129" s="106"/>
      <c r="G1129" s="106"/>
      <c r="H1129" s="106"/>
      <c r="J1129" s="106"/>
    </row>
    <row r="1130" spans="1:10" x14ac:dyDescent="0.2">
      <c r="A1130" s="106"/>
      <c r="B1130" s="106"/>
      <c r="C1130" s="106"/>
      <c r="D1130" s="106"/>
      <c r="E1130" s="106"/>
      <c r="F1130" s="106"/>
      <c r="G1130" s="106"/>
      <c r="H1130" s="106"/>
      <c r="J1130" s="106"/>
    </row>
    <row r="1131" spans="1:10" x14ac:dyDescent="0.2">
      <c r="A1131" s="106"/>
      <c r="B1131" s="106"/>
      <c r="C1131" s="106"/>
      <c r="D1131" s="106"/>
      <c r="E1131" s="106"/>
      <c r="F1131" s="106"/>
      <c r="G1131" s="106"/>
      <c r="H1131" s="106"/>
      <c r="J1131" s="106"/>
    </row>
    <row r="1132" spans="1:10" x14ac:dyDescent="0.2">
      <c r="A1132" s="106"/>
      <c r="B1132" s="106"/>
      <c r="C1132" s="106"/>
      <c r="D1132" s="106"/>
      <c r="E1132" s="106"/>
      <c r="F1132" s="106"/>
      <c r="G1132" s="106"/>
      <c r="H1132" s="106"/>
      <c r="J1132" s="106"/>
    </row>
    <row r="1133" spans="1:10" x14ac:dyDescent="0.2">
      <c r="A1133" s="106"/>
      <c r="B1133" s="106"/>
      <c r="C1133" s="106"/>
      <c r="D1133" s="106"/>
      <c r="E1133" s="106"/>
      <c r="F1133" s="106"/>
      <c r="G1133" s="106"/>
      <c r="H1133" s="106"/>
      <c r="J1133" s="106"/>
    </row>
    <row r="1134" spans="1:10" x14ac:dyDescent="0.2">
      <c r="A1134" s="106"/>
      <c r="B1134" s="106"/>
      <c r="C1134" s="106"/>
      <c r="D1134" s="106"/>
      <c r="E1134" s="106"/>
      <c r="F1134" s="106"/>
      <c r="G1134" s="106"/>
      <c r="H1134" s="106"/>
      <c r="J1134" s="106"/>
    </row>
    <row r="1135" spans="1:10" x14ac:dyDescent="0.2">
      <c r="A1135" s="106"/>
      <c r="B1135" s="106"/>
      <c r="C1135" s="106"/>
      <c r="D1135" s="106"/>
      <c r="E1135" s="106"/>
      <c r="F1135" s="106"/>
      <c r="G1135" s="106"/>
      <c r="H1135" s="106"/>
      <c r="J1135" s="106"/>
    </row>
    <row r="1136" spans="1:10" x14ac:dyDescent="0.2">
      <c r="A1136" s="106"/>
      <c r="B1136" s="106"/>
      <c r="C1136" s="106"/>
      <c r="D1136" s="106"/>
      <c r="E1136" s="106"/>
      <c r="F1136" s="106"/>
      <c r="G1136" s="106"/>
      <c r="H1136" s="106"/>
      <c r="J1136" s="106"/>
    </row>
    <row r="1137" spans="1:10" x14ac:dyDescent="0.2">
      <c r="A1137" s="106"/>
      <c r="B1137" s="106"/>
      <c r="C1137" s="106"/>
      <c r="D1137" s="106"/>
      <c r="E1137" s="106"/>
      <c r="F1137" s="106"/>
      <c r="G1137" s="106"/>
      <c r="H1137" s="106"/>
      <c r="J1137" s="106"/>
    </row>
    <row r="1138" spans="1:10" x14ac:dyDescent="0.2">
      <c r="A1138" s="106"/>
      <c r="B1138" s="106"/>
      <c r="C1138" s="106"/>
      <c r="D1138" s="106"/>
      <c r="E1138" s="106"/>
      <c r="F1138" s="106"/>
      <c r="G1138" s="106"/>
      <c r="H1138" s="106"/>
      <c r="J1138" s="106"/>
    </row>
    <row r="1139" spans="1:10" x14ac:dyDescent="0.2">
      <c r="A1139" s="106"/>
      <c r="B1139" s="106"/>
      <c r="C1139" s="106"/>
      <c r="D1139" s="106"/>
      <c r="E1139" s="106"/>
      <c r="F1139" s="106"/>
      <c r="G1139" s="106"/>
      <c r="H1139" s="106"/>
      <c r="J1139" s="106"/>
    </row>
    <row r="1140" spans="1:10" x14ac:dyDescent="0.2">
      <c r="A1140" s="106"/>
      <c r="B1140" s="106"/>
      <c r="C1140" s="106"/>
      <c r="D1140" s="106"/>
      <c r="E1140" s="106"/>
      <c r="F1140" s="106"/>
      <c r="G1140" s="106"/>
      <c r="H1140" s="106"/>
      <c r="J1140" s="106"/>
    </row>
    <row r="1141" spans="1:10" x14ac:dyDescent="0.2">
      <c r="A1141" s="106"/>
      <c r="B1141" s="106"/>
      <c r="C1141" s="106"/>
      <c r="D1141" s="106"/>
      <c r="E1141" s="106"/>
      <c r="F1141" s="106"/>
      <c r="G1141" s="106"/>
      <c r="H1141" s="106"/>
      <c r="J1141" s="106"/>
    </row>
    <row r="1142" spans="1:10" x14ac:dyDescent="0.2">
      <c r="A1142" s="106"/>
      <c r="B1142" s="106"/>
      <c r="C1142" s="106"/>
      <c r="D1142" s="106"/>
      <c r="E1142" s="106"/>
      <c r="F1142" s="106"/>
      <c r="G1142" s="106"/>
      <c r="H1142" s="106"/>
      <c r="J1142" s="106"/>
    </row>
    <row r="1143" spans="1:10" x14ac:dyDescent="0.2">
      <c r="A1143" s="106"/>
      <c r="B1143" s="106"/>
      <c r="C1143" s="106"/>
      <c r="D1143" s="106"/>
      <c r="E1143" s="106"/>
      <c r="F1143" s="106"/>
      <c r="G1143" s="106"/>
      <c r="H1143" s="106"/>
      <c r="J1143" s="106"/>
    </row>
    <row r="1144" spans="1:10" x14ac:dyDescent="0.2">
      <c r="A1144" s="106"/>
      <c r="B1144" s="106"/>
      <c r="C1144" s="106"/>
      <c r="D1144" s="106"/>
      <c r="E1144" s="106"/>
      <c r="F1144" s="106"/>
      <c r="G1144" s="106"/>
      <c r="H1144" s="106"/>
      <c r="J1144" s="106"/>
    </row>
    <row r="1145" spans="1:10" x14ac:dyDescent="0.2">
      <c r="A1145" s="106"/>
      <c r="B1145" s="106"/>
      <c r="C1145" s="106"/>
      <c r="D1145" s="106"/>
      <c r="E1145" s="106"/>
      <c r="F1145" s="106"/>
      <c r="G1145" s="106"/>
      <c r="H1145" s="106"/>
      <c r="J1145" s="106"/>
    </row>
    <row r="1146" spans="1:10" x14ac:dyDescent="0.2">
      <c r="A1146" s="106"/>
      <c r="B1146" s="106"/>
      <c r="C1146" s="106"/>
      <c r="D1146" s="106"/>
      <c r="E1146" s="106"/>
      <c r="F1146" s="106"/>
      <c r="G1146" s="106"/>
      <c r="H1146" s="106"/>
      <c r="J1146" s="106"/>
    </row>
    <row r="1147" spans="1:10" x14ac:dyDescent="0.2">
      <c r="A1147" s="106"/>
      <c r="B1147" s="106"/>
      <c r="C1147" s="106"/>
      <c r="D1147" s="106"/>
      <c r="E1147" s="106"/>
      <c r="F1147" s="106"/>
      <c r="G1147" s="106"/>
      <c r="H1147" s="106"/>
      <c r="J1147" s="106"/>
    </row>
    <row r="1148" spans="1:10" x14ac:dyDescent="0.2">
      <c r="A1148" s="106"/>
      <c r="B1148" s="106"/>
      <c r="C1148" s="106"/>
      <c r="D1148" s="106"/>
      <c r="E1148" s="106"/>
      <c r="F1148" s="106"/>
      <c r="G1148" s="106"/>
      <c r="H1148" s="106"/>
      <c r="J1148" s="106"/>
    </row>
    <row r="1149" spans="1:10" x14ac:dyDescent="0.2">
      <c r="A1149" s="106"/>
      <c r="B1149" s="106"/>
      <c r="C1149" s="106"/>
      <c r="D1149" s="106"/>
      <c r="E1149" s="106"/>
      <c r="F1149" s="106"/>
      <c r="G1149" s="106"/>
      <c r="H1149" s="106"/>
      <c r="J1149" s="106"/>
    </row>
    <row r="1150" spans="1:10" x14ac:dyDescent="0.2">
      <c r="A1150" s="106"/>
      <c r="B1150" s="106"/>
      <c r="C1150" s="106"/>
      <c r="D1150" s="106"/>
      <c r="E1150" s="106"/>
      <c r="F1150" s="106"/>
      <c r="G1150" s="106"/>
      <c r="H1150" s="106"/>
      <c r="J1150" s="106"/>
    </row>
    <row r="1151" spans="1:10" x14ac:dyDescent="0.2">
      <c r="A1151" s="106"/>
      <c r="B1151" s="106"/>
      <c r="C1151" s="106"/>
      <c r="D1151" s="106"/>
      <c r="E1151" s="106"/>
      <c r="F1151" s="106"/>
      <c r="G1151" s="106"/>
      <c r="H1151" s="106"/>
      <c r="J1151" s="106"/>
    </row>
    <row r="1152" spans="1:10" x14ac:dyDescent="0.2">
      <c r="A1152" s="106"/>
      <c r="B1152" s="106"/>
      <c r="C1152" s="106"/>
      <c r="D1152" s="106"/>
      <c r="E1152" s="106"/>
      <c r="F1152" s="106"/>
      <c r="G1152" s="106"/>
      <c r="H1152" s="106"/>
      <c r="J1152" s="106"/>
    </row>
    <row r="1153" spans="1:10" x14ac:dyDescent="0.2">
      <c r="A1153" s="106"/>
      <c r="B1153" s="106"/>
      <c r="C1153" s="106"/>
      <c r="D1153" s="106"/>
      <c r="E1153" s="106"/>
      <c r="F1153" s="106"/>
      <c r="G1153" s="106"/>
      <c r="H1153" s="106"/>
      <c r="J1153" s="106"/>
    </row>
    <row r="1154" spans="1:10" x14ac:dyDescent="0.2">
      <c r="A1154" s="106"/>
      <c r="B1154" s="106"/>
      <c r="C1154" s="106"/>
      <c r="D1154" s="106"/>
      <c r="E1154" s="106"/>
      <c r="F1154" s="106"/>
      <c r="G1154" s="106"/>
      <c r="H1154" s="106"/>
      <c r="J1154" s="106"/>
    </row>
    <row r="1155" spans="1:10" x14ac:dyDescent="0.2">
      <c r="A1155" s="106"/>
      <c r="B1155" s="106"/>
      <c r="C1155" s="106"/>
      <c r="D1155" s="106"/>
      <c r="E1155" s="106"/>
      <c r="F1155" s="106"/>
      <c r="G1155" s="106"/>
      <c r="H1155" s="106"/>
      <c r="J1155" s="106"/>
    </row>
    <row r="1156" spans="1:10" x14ac:dyDescent="0.2">
      <c r="A1156" s="106"/>
      <c r="B1156" s="106"/>
      <c r="C1156" s="106"/>
      <c r="D1156" s="106"/>
      <c r="E1156" s="106"/>
      <c r="F1156" s="106"/>
      <c r="G1156" s="106"/>
      <c r="H1156" s="106"/>
      <c r="J1156" s="106"/>
    </row>
    <row r="1157" spans="1:10" x14ac:dyDescent="0.2">
      <c r="A1157" s="106"/>
      <c r="B1157" s="106"/>
      <c r="C1157" s="106"/>
      <c r="D1157" s="106"/>
      <c r="E1157" s="106"/>
      <c r="F1157" s="106"/>
      <c r="G1157" s="106"/>
      <c r="H1157" s="106"/>
      <c r="J1157" s="106"/>
    </row>
    <row r="1158" spans="1:10" x14ac:dyDescent="0.2">
      <c r="A1158" s="106"/>
      <c r="B1158" s="106"/>
      <c r="C1158" s="106"/>
      <c r="D1158" s="106"/>
      <c r="E1158" s="106"/>
      <c r="F1158" s="106"/>
      <c r="G1158" s="106"/>
      <c r="H1158" s="106"/>
      <c r="J1158" s="106"/>
    </row>
    <row r="1159" spans="1:10" x14ac:dyDescent="0.2">
      <c r="A1159" s="106"/>
      <c r="B1159" s="106"/>
      <c r="C1159" s="106"/>
      <c r="D1159" s="106"/>
      <c r="E1159" s="106"/>
      <c r="F1159" s="106"/>
      <c r="G1159" s="106"/>
      <c r="H1159" s="106"/>
      <c r="J1159" s="106"/>
    </row>
    <row r="1160" spans="1:10" x14ac:dyDescent="0.2">
      <c r="A1160" s="106"/>
      <c r="B1160" s="106"/>
      <c r="C1160" s="106"/>
      <c r="D1160" s="106"/>
      <c r="E1160" s="106"/>
      <c r="F1160" s="106"/>
      <c r="G1160" s="106"/>
      <c r="H1160" s="106"/>
      <c r="J1160" s="106"/>
    </row>
    <row r="1161" spans="1:10" x14ac:dyDescent="0.2">
      <c r="A1161" s="106"/>
      <c r="B1161" s="106"/>
      <c r="C1161" s="106"/>
      <c r="D1161" s="106"/>
      <c r="E1161" s="106"/>
      <c r="F1161" s="106"/>
      <c r="G1161" s="106"/>
      <c r="H1161" s="106"/>
      <c r="J1161" s="106"/>
    </row>
    <row r="1162" spans="1:10" x14ac:dyDescent="0.2">
      <c r="A1162" s="106"/>
      <c r="B1162" s="106"/>
      <c r="C1162" s="106"/>
      <c r="D1162" s="106"/>
      <c r="E1162" s="106"/>
      <c r="F1162" s="106"/>
      <c r="G1162" s="106"/>
      <c r="H1162" s="106"/>
      <c r="J1162" s="106"/>
    </row>
    <row r="1163" spans="1:10" x14ac:dyDescent="0.2">
      <c r="A1163" s="106"/>
      <c r="B1163" s="106"/>
      <c r="C1163" s="106"/>
      <c r="D1163" s="106"/>
      <c r="E1163" s="106"/>
      <c r="F1163" s="106"/>
      <c r="G1163" s="106"/>
      <c r="H1163" s="106"/>
      <c r="J1163" s="106"/>
    </row>
    <row r="1164" spans="1:10" x14ac:dyDescent="0.2">
      <c r="A1164" s="106"/>
      <c r="B1164" s="106"/>
      <c r="C1164" s="106"/>
      <c r="D1164" s="106"/>
      <c r="E1164" s="106"/>
      <c r="F1164" s="106"/>
      <c r="G1164" s="106"/>
      <c r="H1164" s="106"/>
      <c r="J1164" s="106"/>
    </row>
    <row r="1165" spans="1:10" x14ac:dyDescent="0.2">
      <c r="A1165" s="106"/>
      <c r="B1165" s="106"/>
      <c r="C1165" s="106"/>
      <c r="D1165" s="106"/>
      <c r="E1165" s="106"/>
      <c r="F1165" s="106"/>
      <c r="G1165" s="106"/>
      <c r="H1165" s="106"/>
      <c r="J1165" s="106"/>
    </row>
    <row r="1166" spans="1:10" x14ac:dyDescent="0.2">
      <c r="A1166" s="106"/>
      <c r="B1166" s="106"/>
      <c r="C1166" s="106"/>
      <c r="D1166" s="106"/>
      <c r="E1166" s="106"/>
      <c r="F1166" s="106"/>
      <c r="G1166" s="106"/>
      <c r="H1166" s="106"/>
      <c r="J1166" s="106"/>
    </row>
    <row r="1167" spans="1:10" x14ac:dyDescent="0.2">
      <c r="A1167" s="106"/>
      <c r="B1167" s="106"/>
      <c r="C1167" s="106"/>
      <c r="D1167" s="106"/>
      <c r="E1167" s="106"/>
      <c r="F1167" s="106"/>
      <c r="G1167" s="106"/>
      <c r="H1167" s="106"/>
      <c r="J1167" s="106"/>
    </row>
    <row r="1168" spans="1:10" x14ac:dyDescent="0.2">
      <c r="A1168" s="106"/>
      <c r="B1168" s="106"/>
      <c r="C1168" s="106"/>
      <c r="D1168" s="106"/>
      <c r="E1168" s="106"/>
      <c r="F1168" s="106"/>
      <c r="G1168" s="106"/>
      <c r="H1168" s="106"/>
      <c r="J1168" s="106"/>
    </row>
    <row r="1169" spans="1:10" x14ac:dyDescent="0.2">
      <c r="A1169" s="106"/>
      <c r="B1169" s="106"/>
      <c r="C1169" s="106"/>
      <c r="D1169" s="106"/>
      <c r="E1169" s="106"/>
      <c r="F1169" s="106"/>
      <c r="G1169" s="106"/>
      <c r="H1169" s="106"/>
      <c r="J1169" s="106"/>
    </row>
    <row r="1170" spans="1:10" x14ac:dyDescent="0.2">
      <c r="A1170" s="106"/>
      <c r="B1170" s="106"/>
      <c r="C1170" s="106"/>
      <c r="D1170" s="106"/>
      <c r="E1170" s="106"/>
      <c r="F1170" s="106"/>
      <c r="G1170" s="106"/>
      <c r="H1170" s="106"/>
      <c r="J1170" s="106"/>
    </row>
    <row r="1171" spans="1:10" x14ac:dyDescent="0.2">
      <c r="A1171" s="106"/>
      <c r="B1171" s="106"/>
      <c r="C1171" s="106"/>
      <c r="D1171" s="106"/>
      <c r="E1171" s="106"/>
      <c r="F1171" s="106"/>
      <c r="G1171" s="106"/>
      <c r="H1171" s="106"/>
      <c r="J1171" s="106"/>
    </row>
    <row r="1172" spans="1:10" x14ac:dyDescent="0.2">
      <c r="A1172" s="106"/>
      <c r="B1172" s="106"/>
      <c r="C1172" s="106"/>
      <c r="D1172" s="106"/>
      <c r="E1172" s="106"/>
      <c r="F1172" s="106"/>
      <c r="G1172" s="106"/>
      <c r="H1172" s="106"/>
      <c r="J1172" s="106"/>
    </row>
    <row r="1173" spans="1:10" x14ac:dyDescent="0.2">
      <c r="A1173" s="106"/>
      <c r="B1173" s="106"/>
      <c r="C1173" s="106"/>
      <c r="D1173" s="106"/>
      <c r="E1173" s="106"/>
      <c r="F1173" s="106"/>
      <c r="G1173" s="106"/>
      <c r="H1173" s="106"/>
      <c r="J1173" s="106"/>
    </row>
    <row r="1174" spans="1:10" x14ac:dyDescent="0.2">
      <c r="A1174" s="106"/>
      <c r="B1174" s="106"/>
      <c r="C1174" s="106"/>
      <c r="D1174" s="106"/>
      <c r="E1174" s="106"/>
      <c r="F1174" s="106"/>
      <c r="G1174" s="106"/>
      <c r="H1174" s="106"/>
      <c r="J1174" s="106"/>
    </row>
    <row r="1175" spans="1:10" x14ac:dyDescent="0.2">
      <c r="A1175" s="106"/>
      <c r="B1175" s="106"/>
      <c r="C1175" s="106"/>
      <c r="D1175" s="106"/>
      <c r="E1175" s="106"/>
      <c r="F1175" s="106"/>
      <c r="G1175" s="106"/>
      <c r="H1175" s="106"/>
      <c r="J1175" s="106"/>
    </row>
    <row r="1176" spans="1:10" x14ac:dyDescent="0.2">
      <c r="A1176" s="106"/>
      <c r="B1176" s="106"/>
      <c r="C1176" s="106"/>
      <c r="D1176" s="106"/>
      <c r="E1176" s="106"/>
      <c r="F1176" s="106"/>
      <c r="G1176" s="106"/>
      <c r="H1176" s="106"/>
      <c r="J1176" s="106"/>
    </row>
    <row r="1177" spans="1:10" x14ac:dyDescent="0.2">
      <c r="A1177" s="106"/>
      <c r="B1177" s="106"/>
      <c r="C1177" s="106"/>
      <c r="D1177" s="106"/>
      <c r="E1177" s="106"/>
      <c r="F1177" s="106"/>
      <c r="G1177" s="106"/>
      <c r="H1177" s="106"/>
      <c r="J1177" s="106"/>
    </row>
    <row r="1178" spans="1:10" x14ac:dyDescent="0.2">
      <c r="A1178" s="106"/>
      <c r="B1178" s="106"/>
      <c r="C1178" s="106"/>
      <c r="D1178" s="106"/>
      <c r="E1178" s="106"/>
      <c r="F1178" s="106"/>
      <c r="G1178" s="106"/>
      <c r="H1178" s="106"/>
      <c r="J1178" s="106"/>
    </row>
    <row r="1179" spans="1:10" x14ac:dyDescent="0.2">
      <c r="A1179" s="106"/>
      <c r="B1179" s="106"/>
      <c r="C1179" s="106"/>
      <c r="D1179" s="106"/>
      <c r="E1179" s="106"/>
      <c r="F1179" s="106"/>
      <c r="G1179" s="106"/>
      <c r="H1179" s="106"/>
      <c r="J1179" s="106"/>
    </row>
    <row r="1180" spans="1:10" x14ac:dyDescent="0.2">
      <c r="A1180" s="106"/>
      <c r="B1180" s="106"/>
      <c r="C1180" s="106"/>
      <c r="D1180" s="106"/>
      <c r="E1180" s="106"/>
      <c r="F1180" s="106"/>
      <c r="G1180" s="106"/>
      <c r="H1180" s="106"/>
      <c r="J1180" s="106"/>
    </row>
    <row r="1181" spans="1:10" x14ac:dyDescent="0.2">
      <c r="A1181" s="106"/>
      <c r="B1181" s="106"/>
      <c r="C1181" s="106"/>
      <c r="D1181" s="106"/>
      <c r="E1181" s="106"/>
      <c r="F1181" s="106"/>
      <c r="G1181" s="106"/>
      <c r="H1181" s="106"/>
      <c r="J1181" s="106"/>
    </row>
    <row r="1182" spans="1:10" x14ac:dyDescent="0.2">
      <c r="A1182" s="106"/>
      <c r="B1182" s="106"/>
      <c r="C1182" s="106"/>
      <c r="D1182" s="106"/>
      <c r="E1182" s="106"/>
      <c r="F1182" s="106"/>
      <c r="G1182" s="106"/>
      <c r="H1182" s="106"/>
      <c r="J1182" s="106"/>
    </row>
    <row r="1183" spans="1:10" x14ac:dyDescent="0.2">
      <c r="A1183" s="106"/>
      <c r="B1183" s="106"/>
      <c r="C1183" s="106"/>
      <c r="D1183" s="106"/>
      <c r="E1183" s="106"/>
      <c r="F1183" s="106"/>
      <c r="G1183" s="106"/>
      <c r="H1183" s="106"/>
      <c r="J1183" s="106"/>
    </row>
    <row r="1184" spans="1:10" x14ac:dyDescent="0.2">
      <c r="A1184" s="106"/>
      <c r="B1184" s="106"/>
      <c r="C1184" s="106"/>
      <c r="D1184" s="106"/>
      <c r="E1184" s="106"/>
      <c r="F1184" s="106"/>
      <c r="G1184" s="106"/>
      <c r="H1184" s="106"/>
      <c r="J1184" s="106"/>
    </row>
    <row r="1185" spans="1:10" x14ac:dyDescent="0.2">
      <c r="A1185" s="106"/>
      <c r="B1185" s="106"/>
      <c r="C1185" s="106"/>
      <c r="D1185" s="106"/>
      <c r="E1185" s="106"/>
      <c r="F1185" s="106"/>
      <c r="G1185" s="106"/>
      <c r="H1185" s="106"/>
      <c r="J1185" s="106"/>
    </row>
    <row r="1186" spans="1:10" x14ac:dyDescent="0.2">
      <c r="A1186" s="106"/>
      <c r="B1186" s="106"/>
      <c r="C1186" s="106"/>
      <c r="D1186" s="106"/>
      <c r="E1186" s="106"/>
      <c r="F1186" s="106"/>
      <c r="G1186" s="106"/>
      <c r="H1186" s="106"/>
      <c r="J1186" s="106"/>
    </row>
    <row r="1187" spans="1:10" x14ac:dyDescent="0.2">
      <c r="A1187" s="106"/>
      <c r="B1187" s="106"/>
      <c r="C1187" s="106"/>
      <c r="D1187" s="106"/>
      <c r="E1187" s="106"/>
      <c r="F1187" s="106"/>
      <c r="G1187" s="106"/>
      <c r="H1187" s="106"/>
      <c r="J1187" s="106"/>
    </row>
    <row r="1188" spans="1:10" x14ac:dyDescent="0.2">
      <c r="A1188" s="106"/>
      <c r="B1188" s="106"/>
      <c r="C1188" s="106"/>
      <c r="D1188" s="106"/>
      <c r="E1188" s="106"/>
      <c r="F1188" s="106"/>
      <c r="G1188" s="106"/>
      <c r="H1188" s="106"/>
      <c r="J1188" s="106"/>
    </row>
    <row r="1189" spans="1:10" x14ac:dyDescent="0.2">
      <c r="A1189" s="106"/>
      <c r="B1189" s="106"/>
      <c r="C1189" s="106"/>
      <c r="D1189" s="106"/>
      <c r="E1189" s="106"/>
      <c r="F1189" s="106"/>
      <c r="G1189" s="106"/>
      <c r="H1189" s="106"/>
      <c r="J1189" s="106"/>
    </row>
    <row r="1190" spans="1:10" x14ac:dyDescent="0.2">
      <c r="A1190" s="106"/>
      <c r="B1190" s="106"/>
      <c r="C1190" s="106"/>
      <c r="D1190" s="106"/>
      <c r="E1190" s="106"/>
      <c r="F1190" s="106"/>
      <c r="G1190" s="106"/>
      <c r="H1190" s="106"/>
      <c r="J1190" s="106"/>
    </row>
    <row r="1191" spans="1:10" x14ac:dyDescent="0.2">
      <c r="A1191" s="106"/>
      <c r="B1191" s="106"/>
      <c r="C1191" s="106"/>
      <c r="D1191" s="106"/>
      <c r="E1191" s="106"/>
      <c r="F1191" s="106"/>
      <c r="G1191" s="106"/>
      <c r="H1191" s="106"/>
      <c r="J1191" s="106"/>
    </row>
    <row r="1192" spans="1:10" x14ac:dyDescent="0.2">
      <c r="A1192" s="106"/>
      <c r="B1192" s="106"/>
      <c r="C1192" s="106"/>
      <c r="D1192" s="106"/>
      <c r="E1192" s="106"/>
      <c r="F1192" s="106"/>
      <c r="G1192" s="106"/>
      <c r="H1192" s="106"/>
      <c r="J1192" s="106"/>
    </row>
    <row r="1193" spans="1:10" x14ac:dyDescent="0.2">
      <c r="A1193" s="106"/>
      <c r="B1193" s="106"/>
      <c r="C1193" s="106"/>
      <c r="D1193" s="106"/>
      <c r="E1193" s="106"/>
      <c r="F1193" s="106"/>
      <c r="G1193" s="106"/>
      <c r="H1193" s="106"/>
      <c r="J1193" s="106"/>
    </row>
    <row r="1194" spans="1:10" x14ac:dyDescent="0.2">
      <c r="A1194" s="106"/>
      <c r="B1194" s="106"/>
      <c r="C1194" s="106"/>
      <c r="D1194" s="106"/>
      <c r="E1194" s="106"/>
      <c r="F1194" s="106"/>
      <c r="G1194" s="106"/>
      <c r="H1194" s="106"/>
      <c r="J1194" s="106"/>
    </row>
    <row r="1195" spans="1:10" x14ac:dyDescent="0.2">
      <c r="A1195" s="106"/>
      <c r="B1195" s="106"/>
      <c r="C1195" s="106"/>
      <c r="D1195" s="106"/>
      <c r="E1195" s="106"/>
      <c r="F1195" s="106"/>
      <c r="G1195" s="106"/>
      <c r="H1195" s="106"/>
      <c r="J1195" s="106"/>
    </row>
    <row r="1196" spans="1:10" x14ac:dyDescent="0.2">
      <c r="A1196" s="106"/>
      <c r="B1196" s="106"/>
      <c r="C1196" s="106"/>
      <c r="D1196" s="106"/>
      <c r="E1196" s="106"/>
      <c r="F1196" s="106"/>
      <c r="G1196" s="106"/>
      <c r="H1196" s="106"/>
      <c r="J1196" s="106"/>
    </row>
    <row r="1197" spans="1:10" x14ac:dyDescent="0.2">
      <c r="A1197" s="106"/>
      <c r="B1197" s="106"/>
      <c r="C1197" s="106"/>
      <c r="D1197" s="106"/>
      <c r="E1197" s="106"/>
      <c r="F1197" s="106"/>
      <c r="G1197" s="106"/>
      <c r="H1197" s="106"/>
      <c r="J1197" s="106"/>
    </row>
    <row r="1198" spans="1:10" x14ac:dyDescent="0.2">
      <c r="A1198" s="106"/>
      <c r="B1198" s="106"/>
      <c r="C1198" s="106"/>
      <c r="D1198" s="106"/>
      <c r="E1198" s="106"/>
      <c r="F1198" s="106"/>
      <c r="G1198" s="106"/>
      <c r="H1198" s="106"/>
      <c r="J1198" s="106"/>
    </row>
    <row r="1199" spans="1:10" x14ac:dyDescent="0.2">
      <c r="A1199" s="106"/>
      <c r="B1199" s="106"/>
      <c r="C1199" s="106"/>
      <c r="D1199" s="106"/>
      <c r="E1199" s="106"/>
      <c r="F1199" s="106"/>
      <c r="G1199" s="106"/>
      <c r="H1199" s="106"/>
      <c r="J1199" s="106"/>
    </row>
    <row r="1200" spans="1:10" x14ac:dyDescent="0.2">
      <c r="A1200" s="106"/>
      <c r="B1200" s="106"/>
      <c r="C1200" s="106"/>
      <c r="D1200" s="106"/>
      <c r="E1200" s="106"/>
      <c r="F1200" s="106"/>
      <c r="G1200" s="106"/>
      <c r="H1200" s="106"/>
      <c r="J1200" s="106"/>
    </row>
    <row r="1201" spans="1:10" x14ac:dyDescent="0.2">
      <c r="A1201" s="106"/>
      <c r="B1201" s="106"/>
      <c r="C1201" s="106"/>
      <c r="D1201" s="106"/>
      <c r="E1201" s="106"/>
      <c r="F1201" s="106"/>
      <c r="G1201" s="106"/>
      <c r="H1201" s="106"/>
      <c r="J1201" s="106"/>
    </row>
    <row r="1202" spans="1:10" x14ac:dyDescent="0.2">
      <c r="A1202" s="106"/>
      <c r="B1202" s="106"/>
      <c r="C1202" s="106"/>
      <c r="D1202" s="106"/>
      <c r="E1202" s="106"/>
      <c r="F1202" s="106"/>
      <c r="G1202" s="106"/>
      <c r="H1202" s="106"/>
      <c r="J1202" s="106"/>
    </row>
    <row r="1203" spans="1:10" x14ac:dyDescent="0.2">
      <c r="A1203" s="106"/>
      <c r="B1203" s="106"/>
      <c r="C1203" s="106"/>
      <c r="D1203" s="106"/>
      <c r="E1203" s="106"/>
      <c r="F1203" s="106"/>
      <c r="G1203" s="106"/>
      <c r="H1203" s="106"/>
      <c r="J1203" s="106"/>
    </row>
    <row r="1204" spans="1:10" x14ac:dyDescent="0.2">
      <c r="A1204" s="106"/>
      <c r="B1204" s="106"/>
      <c r="C1204" s="106"/>
      <c r="D1204" s="106"/>
      <c r="E1204" s="106"/>
      <c r="F1204" s="106"/>
      <c r="G1204" s="106"/>
      <c r="H1204" s="106"/>
      <c r="J1204" s="106"/>
    </row>
    <row r="1205" spans="1:10" x14ac:dyDescent="0.2">
      <c r="A1205" s="106"/>
      <c r="B1205" s="106"/>
      <c r="C1205" s="106"/>
      <c r="D1205" s="106"/>
      <c r="E1205" s="106"/>
      <c r="F1205" s="106"/>
      <c r="G1205" s="106"/>
      <c r="H1205" s="106"/>
      <c r="J1205" s="106"/>
    </row>
    <row r="1206" spans="1:10" x14ac:dyDescent="0.2">
      <c r="A1206" s="106"/>
      <c r="B1206" s="106"/>
      <c r="C1206" s="106"/>
      <c r="D1206" s="106"/>
      <c r="E1206" s="106"/>
      <c r="F1206" s="106"/>
      <c r="G1206" s="106"/>
      <c r="H1206" s="106"/>
      <c r="J1206" s="106"/>
    </row>
    <row r="1207" spans="1:10" x14ac:dyDescent="0.2">
      <c r="A1207" s="106"/>
      <c r="B1207" s="106"/>
      <c r="C1207" s="106"/>
      <c r="D1207" s="106"/>
      <c r="E1207" s="106"/>
      <c r="F1207" s="106"/>
      <c r="G1207" s="106"/>
      <c r="H1207" s="106"/>
      <c r="J1207" s="106"/>
    </row>
    <row r="1208" spans="1:10" x14ac:dyDescent="0.2">
      <c r="A1208" s="106"/>
      <c r="B1208" s="106"/>
      <c r="C1208" s="106"/>
      <c r="D1208" s="106"/>
      <c r="E1208" s="106"/>
      <c r="F1208" s="106"/>
      <c r="G1208" s="106"/>
      <c r="H1208" s="106"/>
      <c r="J1208" s="106"/>
    </row>
    <row r="1209" spans="1:10" x14ac:dyDescent="0.2">
      <c r="A1209" s="106"/>
      <c r="B1209" s="106"/>
      <c r="C1209" s="106"/>
      <c r="D1209" s="106"/>
      <c r="E1209" s="106"/>
      <c r="F1209" s="106"/>
      <c r="G1209" s="106"/>
      <c r="H1209" s="106"/>
      <c r="J1209" s="106"/>
    </row>
    <row r="1210" spans="1:10" x14ac:dyDescent="0.2">
      <c r="A1210" s="106"/>
      <c r="B1210" s="106"/>
      <c r="C1210" s="106"/>
      <c r="D1210" s="106"/>
      <c r="E1210" s="106"/>
      <c r="F1210" s="106"/>
      <c r="G1210" s="106"/>
      <c r="H1210" s="106"/>
      <c r="J1210" s="106"/>
    </row>
    <row r="1211" spans="1:10" x14ac:dyDescent="0.2">
      <c r="A1211" s="106"/>
      <c r="B1211" s="106"/>
      <c r="C1211" s="106"/>
      <c r="D1211" s="106"/>
      <c r="E1211" s="106"/>
      <c r="F1211" s="106"/>
      <c r="G1211" s="106"/>
      <c r="H1211" s="106"/>
      <c r="J1211" s="106"/>
    </row>
    <row r="1212" spans="1:10" x14ac:dyDescent="0.2">
      <c r="A1212" s="106"/>
      <c r="B1212" s="106"/>
      <c r="C1212" s="106"/>
      <c r="D1212" s="106"/>
      <c r="E1212" s="106"/>
      <c r="F1212" s="106"/>
      <c r="G1212" s="106"/>
      <c r="H1212" s="106"/>
      <c r="J1212" s="106"/>
    </row>
    <row r="1213" spans="1:10" x14ac:dyDescent="0.2">
      <c r="A1213" s="106"/>
      <c r="B1213" s="106"/>
      <c r="C1213" s="106"/>
      <c r="D1213" s="106"/>
      <c r="E1213" s="106"/>
      <c r="F1213" s="106"/>
      <c r="G1213" s="106"/>
      <c r="H1213" s="106"/>
      <c r="J1213" s="106"/>
    </row>
    <row r="1214" spans="1:10" x14ac:dyDescent="0.2">
      <c r="A1214" s="106"/>
      <c r="B1214" s="106"/>
      <c r="C1214" s="106"/>
      <c r="D1214" s="106"/>
      <c r="E1214" s="106"/>
      <c r="F1214" s="106"/>
      <c r="G1214" s="106"/>
      <c r="H1214" s="106"/>
      <c r="J1214" s="106"/>
    </row>
    <row r="1215" spans="1:10" x14ac:dyDescent="0.2">
      <c r="A1215" s="106"/>
      <c r="B1215" s="106"/>
      <c r="C1215" s="106"/>
      <c r="D1215" s="106"/>
      <c r="E1215" s="106"/>
      <c r="F1215" s="106"/>
      <c r="G1215" s="106"/>
      <c r="H1215" s="106"/>
      <c r="J1215" s="106"/>
    </row>
    <row r="1216" spans="1:10" x14ac:dyDescent="0.2">
      <c r="A1216" s="106"/>
      <c r="B1216" s="106"/>
      <c r="C1216" s="106"/>
      <c r="D1216" s="106"/>
      <c r="E1216" s="106"/>
      <c r="F1216" s="106"/>
      <c r="G1216" s="106"/>
      <c r="H1216" s="106"/>
      <c r="J1216" s="106"/>
    </row>
    <row r="1217" spans="1:10" x14ac:dyDescent="0.2">
      <c r="A1217" s="106"/>
      <c r="B1217" s="106"/>
      <c r="C1217" s="106"/>
      <c r="D1217" s="106"/>
      <c r="E1217" s="106"/>
      <c r="F1217" s="106"/>
      <c r="G1217" s="106"/>
      <c r="H1217" s="106"/>
      <c r="J1217" s="106"/>
    </row>
    <row r="1218" spans="1:10" x14ac:dyDescent="0.2">
      <c r="A1218" s="106"/>
      <c r="B1218" s="106"/>
      <c r="C1218" s="106"/>
      <c r="D1218" s="106"/>
      <c r="E1218" s="106"/>
      <c r="F1218" s="106"/>
      <c r="G1218" s="106"/>
      <c r="H1218" s="106"/>
      <c r="J1218" s="106"/>
    </row>
    <row r="1219" spans="1:10" x14ac:dyDescent="0.2">
      <c r="A1219" s="106"/>
      <c r="B1219" s="106"/>
      <c r="C1219" s="106"/>
      <c r="D1219" s="106"/>
      <c r="E1219" s="106"/>
      <c r="F1219" s="106"/>
      <c r="G1219" s="106"/>
      <c r="H1219" s="106"/>
      <c r="J1219" s="106"/>
    </row>
    <row r="1220" spans="1:10" x14ac:dyDescent="0.2">
      <c r="A1220" s="106"/>
      <c r="B1220" s="106"/>
      <c r="C1220" s="106"/>
      <c r="D1220" s="106"/>
      <c r="E1220" s="106"/>
      <c r="F1220" s="106"/>
      <c r="G1220" s="106"/>
      <c r="H1220" s="106"/>
      <c r="J1220" s="106"/>
    </row>
    <row r="1221" spans="1:10" x14ac:dyDescent="0.2">
      <c r="A1221" s="106"/>
      <c r="B1221" s="106"/>
      <c r="C1221" s="106"/>
      <c r="D1221" s="106"/>
      <c r="E1221" s="106"/>
      <c r="F1221" s="106"/>
      <c r="G1221" s="106"/>
      <c r="H1221" s="106"/>
      <c r="J1221" s="106"/>
    </row>
    <row r="1222" spans="1:10" x14ac:dyDescent="0.2">
      <c r="A1222" s="106"/>
      <c r="B1222" s="106"/>
      <c r="C1222" s="106"/>
      <c r="D1222" s="106"/>
      <c r="E1222" s="106"/>
      <c r="F1222" s="106"/>
      <c r="G1222" s="106"/>
      <c r="H1222" s="106"/>
      <c r="J1222" s="106"/>
    </row>
    <row r="1223" spans="1:10" x14ac:dyDescent="0.2">
      <c r="A1223" s="106"/>
      <c r="B1223" s="106"/>
      <c r="C1223" s="106"/>
      <c r="D1223" s="106"/>
      <c r="E1223" s="106"/>
      <c r="F1223" s="106"/>
      <c r="G1223" s="106"/>
      <c r="H1223" s="106"/>
      <c r="J1223" s="106"/>
    </row>
    <row r="1224" spans="1:10" x14ac:dyDescent="0.2">
      <c r="A1224" s="106"/>
      <c r="B1224" s="106"/>
      <c r="C1224" s="106"/>
      <c r="D1224" s="106"/>
      <c r="E1224" s="106"/>
      <c r="F1224" s="106"/>
      <c r="G1224" s="106"/>
      <c r="H1224" s="106"/>
      <c r="J1224" s="106"/>
    </row>
    <row r="1225" spans="1:10" x14ac:dyDescent="0.2">
      <c r="A1225" s="106"/>
      <c r="B1225" s="106"/>
      <c r="C1225" s="106"/>
      <c r="D1225" s="106"/>
      <c r="E1225" s="106"/>
      <c r="F1225" s="106"/>
      <c r="G1225" s="106"/>
      <c r="H1225" s="106"/>
      <c r="J1225" s="106"/>
    </row>
    <row r="1226" spans="1:10" x14ac:dyDescent="0.2">
      <c r="A1226" s="106"/>
      <c r="B1226" s="106"/>
      <c r="C1226" s="106"/>
      <c r="D1226" s="106"/>
      <c r="E1226" s="106"/>
      <c r="F1226" s="106"/>
      <c r="G1226" s="106"/>
      <c r="H1226" s="106"/>
      <c r="J1226" s="106"/>
    </row>
    <row r="1227" spans="1:10" x14ac:dyDescent="0.2">
      <c r="A1227" s="106"/>
      <c r="B1227" s="106"/>
      <c r="C1227" s="106"/>
      <c r="D1227" s="106"/>
      <c r="E1227" s="106"/>
      <c r="F1227" s="106"/>
      <c r="G1227" s="106"/>
      <c r="H1227" s="106"/>
      <c r="J1227" s="106"/>
    </row>
    <row r="1228" spans="1:10" x14ac:dyDescent="0.2">
      <c r="A1228" s="106"/>
      <c r="B1228" s="106"/>
      <c r="C1228" s="106"/>
      <c r="D1228" s="106"/>
      <c r="E1228" s="106"/>
      <c r="F1228" s="106"/>
      <c r="G1228" s="106"/>
      <c r="H1228" s="106"/>
      <c r="J1228" s="106"/>
    </row>
    <row r="1229" spans="1:10" x14ac:dyDescent="0.2">
      <c r="A1229" s="106"/>
      <c r="B1229" s="106"/>
      <c r="C1229" s="106"/>
      <c r="D1229" s="106"/>
      <c r="E1229" s="106"/>
      <c r="F1229" s="106"/>
      <c r="G1229" s="106"/>
      <c r="H1229" s="106"/>
      <c r="J1229" s="106"/>
    </row>
    <row r="1230" spans="1:10" x14ac:dyDescent="0.2">
      <c r="A1230" s="106"/>
      <c r="B1230" s="106"/>
      <c r="C1230" s="106"/>
      <c r="D1230" s="106"/>
      <c r="E1230" s="106"/>
      <c r="F1230" s="106"/>
      <c r="G1230" s="106"/>
      <c r="H1230" s="106"/>
      <c r="J1230" s="106"/>
    </row>
    <row r="1231" spans="1:10" x14ac:dyDescent="0.2">
      <c r="A1231" s="106"/>
      <c r="B1231" s="106"/>
      <c r="C1231" s="106"/>
      <c r="D1231" s="106"/>
      <c r="E1231" s="106"/>
      <c r="F1231" s="106"/>
      <c r="G1231" s="106"/>
      <c r="H1231" s="106"/>
      <c r="J1231" s="106"/>
    </row>
    <row r="1232" spans="1:10" x14ac:dyDescent="0.2">
      <c r="A1232" s="106"/>
      <c r="B1232" s="106"/>
      <c r="C1232" s="106"/>
      <c r="D1232" s="106"/>
      <c r="E1232" s="106"/>
      <c r="F1232" s="106"/>
      <c r="G1232" s="106"/>
      <c r="H1232" s="106"/>
      <c r="J1232" s="106"/>
    </row>
    <row r="1233" spans="1:10" x14ac:dyDescent="0.2">
      <c r="A1233" s="106"/>
      <c r="B1233" s="106"/>
      <c r="C1233" s="106"/>
      <c r="D1233" s="106"/>
      <c r="E1233" s="106"/>
      <c r="F1233" s="106"/>
      <c r="G1233" s="106"/>
      <c r="H1233" s="106"/>
      <c r="J1233" s="106"/>
    </row>
    <row r="1234" spans="1:10" x14ac:dyDescent="0.2">
      <c r="A1234" s="106"/>
      <c r="B1234" s="106"/>
      <c r="C1234" s="106"/>
      <c r="D1234" s="106"/>
      <c r="E1234" s="106"/>
      <c r="F1234" s="106"/>
      <c r="G1234" s="106"/>
      <c r="H1234" s="106"/>
      <c r="J1234" s="106"/>
    </row>
    <row r="1235" spans="1:10" x14ac:dyDescent="0.2">
      <c r="A1235" s="106"/>
      <c r="B1235" s="106"/>
      <c r="C1235" s="106"/>
      <c r="D1235" s="106"/>
      <c r="E1235" s="106"/>
      <c r="F1235" s="106"/>
      <c r="G1235" s="106"/>
      <c r="H1235" s="106"/>
      <c r="J1235" s="106"/>
    </row>
    <row r="1236" spans="1:10" x14ac:dyDescent="0.2">
      <c r="A1236" s="106"/>
      <c r="B1236" s="106"/>
      <c r="C1236" s="106"/>
      <c r="D1236" s="106"/>
      <c r="E1236" s="106"/>
      <c r="F1236" s="106"/>
      <c r="G1236" s="106"/>
      <c r="H1236" s="106"/>
      <c r="J1236" s="106"/>
    </row>
    <row r="1237" spans="1:10" x14ac:dyDescent="0.2">
      <c r="A1237" s="106"/>
      <c r="B1237" s="106"/>
      <c r="C1237" s="106"/>
      <c r="D1237" s="106"/>
      <c r="E1237" s="106"/>
      <c r="F1237" s="106"/>
      <c r="G1237" s="106"/>
      <c r="H1237" s="106"/>
      <c r="J1237" s="106"/>
    </row>
    <row r="1238" spans="1:10" x14ac:dyDescent="0.2">
      <c r="A1238" s="106"/>
      <c r="B1238" s="106"/>
      <c r="C1238" s="106"/>
      <c r="D1238" s="106"/>
      <c r="E1238" s="106"/>
      <c r="F1238" s="106"/>
      <c r="G1238" s="106"/>
      <c r="H1238" s="106"/>
      <c r="J1238" s="106"/>
    </row>
    <row r="1239" spans="1:10" x14ac:dyDescent="0.2">
      <c r="A1239" s="106"/>
      <c r="B1239" s="106"/>
      <c r="C1239" s="106"/>
      <c r="D1239" s="106"/>
      <c r="E1239" s="106"/>
      <c r="F1239" s="106"/>
      <c r="G1239" s="106"/>
      <c r="H1239" s="106"/>
      <c r="J1239" s="106"/>
    </row>
    <row r="1240" spans="1:10" x14ac:dyDescent="0.2">
      <c r="A1240" s="106"/>
      <c r="B1240" s="106"/>
      <c r="C1240" s="106"/>
      <c r="D1240" s="106"/>
      <c r="E1240" s="106"/>
      <c r="F1240" s="106"/>
      <c r="G1240" s="106"/>
      <c r="H1240" s="106"/>
      <c r="J1240" s="106"/>
    </row>
    <row r="1241" spans="1:10" x14ac:dyDescent="0.2">
      <c r="A1241" s="106"/>
      <c r="B1241" s="106"/>
      <c r="C1241" s="106"/>
      <c r="D1241" s="106"/>
      <c r="E1241" s="106"/>
      <c r="F1241" s="106"/>
      <c r="G1241" s="106"/>
      <c r="H1241" s="106"/>
      <c r="J1241" s="106"/>
    </row>
    <row r="1242" spans="1:10" x14ac:dyDescent="0.2">
      <c r="A1242" s="106"/>
      <c r="B1242" s="106"/>
      <c r="C1242" s="106"/>
      <c r="D1242" s="106"/>
      <c r="E1242" s="106"/>
      <c r="F1242" s="106"/>
      <c r="G1242" s="106"/>
      <c r="H1242" s="106"/>
      <c r="J1242" s="106"/>
    </row>
    <row r="1243" spans="1:10" x14ac:dyDescent="0.2">
      <c r="A1243" s="106"/>
      <c r="B1243" s="106"/>
      <c r="C1243" s="106"/>
      <c r="D1243" s="106"/>
      <c r="E1243" s="106"/>
      <c r="F1243" s="106"/>
      <c r="G1243" s="106"/>
      <c r="H1243" s="106"/>
      <c r="J1243" s="106"/>
    </row>
    <row r="1244" spans="1:10" x14ac:dyDescent="0.2">
      <c r="A1244" s="106"/>
      <c r="B1244" s="106"/>
      <c r="C1244" s="106"/>
      <c r="D1244" s="106"/>
      <c r="E1244" s="106"/>
      <c r="F1244" s="106"/>
      <c r="G1244" s="106"/>
      <c r="H1244" s="106"/>
      <c r="J1244" s="106"/>
    </row>
    <row r="1245" spans="1:10" x14ac:dyDescent="0.2">
      <c r="A1245" s="106"/>
      <c r="B1245" s="106"/>
      <c r="C1245" s="106"/>
      <c r="D1245" s="106"/>
      <c r="E1245" s="106"/>
      <c r="F1245" s="106"/>
      <c r="G1245" s="106"/>
      <c r="H1245" s="106"/>
      <c r="J1245" s="106"/>
    </row>
    <row r="1246" spans="1:10" x14ac:dyDescent="0.2">
      <c r="A1246" s="106"/>
      <c r="B1246" s="106"/>
      <c r="C1246" s="106"/>
      <c r="D1246" s="106"/>
      <c r="E1246" s="106"/>
      <c r="F1246" s="106"/>
      <c r="G1246" s="106"/>
      <c r="H1246" s="106"/>
      <c r="J1246" s="106"/>
    </row>
    <row r="1247" spans="1:10" x14ac:dyDescent="0.2">
      <c r="A1247" s="106"/>
      <c r="B1247" s="106"/>
      <c r="C1247" s="106"/>
      <c r="D1247" s="106"/>
      <c r="E1247" s="106"/>
      <c r="F1247" s="106"/>
      <c r="G1247" s="106"/>
      <c r="H1247" s="106"/>
      <c r="J1247" s="106"/>
    </row>
    <row r="1248" spans="1:10" x14ac:dyDescent="0.2">
      <c r="A1248" s="106"/>
      <c r="B1248" s="106"/>
      <c r="C1248" s="106"/>
      <c r="D1248" s="106"/>
      <c r="E1248" s="106"/>
      <c r="F1248" s="106"/>
      <c r="G1248" s="106"/>
      <c r="H1248" s="106"/>
      <c r="J1248" s="106"/>
    </row>
    <row r="1249" spans="1:10" x14ac:dyDescent="0.2">
      <c r="A1249" s="106"/>
      <c r="B1249" s="106"/>
      <c r="C1249" s="106"/>
      <c r="D1249" s="106"/>
      <c r="E1249" s="106"/>
      <c r="F1249" s="106"/>
      <c r="G1249" s="106"/>
      <c r="H1249" s="106"/>
      <c r="J1249" s="106"/>
    </row>
    <row r="1250" spans="1:10" x14ac:dyDescent="0.2">
      <c r="A1250" s="106"/>
      <c r="B1250" s="106"/>
      <c r="C1250" s="106"/>
      <c r="D1250" s="106"/>
      <c r="E1250" s="106"/>
      <c r="F1250" s="106"/>
      <c r="G1250" s="106"/>
      <c r="H1250" s="106"/>
      <c r="J1250" s="106"/>
    </row>
    <row r="1251" spans="1:10" x14ac:dyDescent="0.2">
      <c r="A1251" s="106"/>
      <c r="B1251" s="106"/>
      <c r="C1251" s="106"/>
      <c r="D1251" s="106"/>
      <c r="E1251" s="106"/>
      <c r="F1251" s="106"/>
      <c r="G1251" s="106"/>
      <c r="H1251" s="106"/>
      <c r="J1251" s="106"/>
    </row>
    <row r="1252" spans="1:10" x14ac:dyDescent="0.2">
      <c r="A1252" s="106"/>
      <c r="B1252" s="106"/>
      <c r="C1252" s="106"/>
      <c r="D1252" s="106"/>
      <c r="E1252" s="106"/>
      <c r="F1252" s="106"/>
      <c r="G1252" s="106"/>
      <c r="H1252" s="106"/>
      <c r="J1252" s="106"/>
    </row>
    <row r="1253" spans="1:10" x14ac:dyDescent="0.2">
      <c r="A1253" s="106"/>
      <c r="B1253" s="106"/>
      <c r="C1253" s="106"/>
      <c r="D1253" s="106"/>
      <c r="E1253" s="106"/>
      <c r="F1253" s="106"/>
      <c r="G1253" s="106"/>
      <c r="H1253" s="106"/>
      <c r="J1253" s="106"/>
    </row>
    <row r="1254" spans="1:10" x14ac:dyDescent="0.2">
      <c r="A1254" s="106"/>
      <c r="B1254" s="106"/>
      <c r="C1254" s="106"/>
      <c r="D1254" s="106"/>
      <c r="E1254" s="106"/>
      <c r="F1254" s="106"/>
      <c r="G1254" s="106"/>
      <c r="H1254" s="106"/>
      <c r="J1254" s="106"/>
    </row>
    <row r="1255" spans="1:10" x14ac:dyDescent="0.2">
      <c r="A1255" s="106"/>
      <c r="B1255" s="106"/>
      <c r="C1255" s="106"/>
      <c r="D1255" s="106"/>
      <c r="E1255" s="106"/>
      <c r="F1255" s="106"/>
      <c r="G1255" s="106"/>
      <c r="H1255" s="106"/>
      <c r="J1255" s="106"/>
    </row>
    <row r="1256" spans="1:10" x14ac:dyDescent="0.2">
      <c r="A1256" s="106"/>
      <c r="B1256" s="106"/>
      <c r="C1256" s="106"/>
      <c r="D1256" s="106"/>
      <c r="E1256" s="106"/>
      <c r="F1256" s="106"/>
      <c r="G1256" s="106"/>
      <c r="H1256" s="106"/>
      <c r="J1256" s="106"/>
    </row>
    <row r="1257" spans="1:10" x14ac:dyDescent="0.2">
      <c r="A1257" s="106"/>
      <c r="B1257" s="106"/>
      <c r="C1257" s="106"/>
      <c r="D1257" s="106"/>
      <c r="E1257" s="106"/>
      <c r="F1257" s="106"/>
      <c r="G1257" s="106"/>
      <c r="H1257" s="106"/>
      <c r="J1257" s="106"/>
    </row>
    <row r="1258" spans="1:10" x14ac:dyDescent="0.2">
      <c r="A1258" s="106"/>
      <c r="B1258" s="106"/>
      <c r="C1258" s="106"/>
      <c r="D1258" s="106"/>
      <c r="E1258" s="106"/>
      <c r="F1258" s="106"/>
      <c r="G1258" s="106"/>
      <c r="H1258" s="106"/>
      <c r="J1258" s="106"/>
    </row>
    <row r="1259" spans="1:10" x14ac:dyDescent="0.2">
      <c r="A1259" s="106"/>
      <c r="B1259" s="106"/>
      <c r="C1259" s="106"/>
      <c r="D1259" s="106"/>
      <c r="E1259" s="106"/>
      <c r="F1259" s="106"/>
      <c r="G1259" s="106"/>
      <c r="H1259" s="106"/>
      <c r="J1259" s="106"/>
    </row>
    <row r="1260" spans="1:10" x14ac:dyDescent="0.2">
      <c r="A1260" s="106"/>
      <c r="B1260" s="106"/>
      <c r="C1260" s="106"/>
      <c r="D1260" s="106"/>
      <c r="E1260" s="106"/>
      <c r="F1260" s="106"/>
      <c r="G1260" s="106"/>
      <c r="H1260" s="106"/>
      <c r="J1260" s="106"/>
    </row>
    <row r="1261" spans="1:10" x14ac:dyDescent="0.2">
      <c r="A1261" s="106"/>
      <c r="B1261" s="106"/>
      <c r="C1261" s="106"/>
      <c r="D1261" s="106"/>
      <c r="E1261" s="106"/>
      <c r="F1261" s="106"/>
      <c r="G1261" s="106"/>
      <c r="H1261" s="106"/>
      <c r="J1261" s="106"/>
    </row>
    <row r="1262" spans="1:10" x14ac:dyDescent="0.2">
      <c r="A1262" s="106"/>
      <c r="B1262" s="106"/>
      <c r="C1262" s="106"/>
      <c r="D1262" s="106"/>
      <c r="E1262" s="106"/>
      <c r="F1262" s="106"/>
      <c r="G1262" s="106"/>
      <c r="H1262" s="106"/>
      <c r="J1262" s="106"/>
    </row>
    <row r="1263" spans="1:10" x14ac:dyDescent="0.2">
      <c r="A1263" s="106"/>
      <c r="B1263" s="106"/>
      <c r="C1263" s="106"/>
      <c r="D1263" s="106"/>
      <c r="E1263" s="106"/>
      <c r="F1263" s="106"/>
      <c r="G1263" s="106"/>
      <c r="H1263" s="106"/>
      <c r="J1263" s="106"/>
    </row>
    <row r="1264" spans="1:10" x14ac:dyDescent="0.2">
      <c r="A1264" s="106"/>
      <c r="B1264" s="106"/>
      <c r="C1264" s="106"/>
      <c r="D1264" s="106"/>
      <c r="E1264" s="106"/>
      <c r="F1264" s="106"/>
      <c r="G1264" s="106"/>
      <c r="H1264" s="106"/>
      <c r="J1264" s="106"/>
    </row>
    <row r="1265" spans="1:10" x14ac:dyDescent="0.2">
      <c r="A1265" s="106"/>
      <c r="B1265" s="106"/>
      <c r="C1265" s="106"/>
      <c r="D1265" s="106"/>
      <c r="E1265" s="106"/>
      <c r="F1265" s="106"/>
      <c r="G1265" s="106"/>
      <c r="H1265" s="106"/>
      <c r="J1265" s="106"/>
    </row>
    <row r="1266" spans="1:10" x14ac:dyDescent="0.2">
      <c r="A1266" s="106"/>
      <c r="B1266" s="106"/>
      <c r="C1266" s="106"/>
      <c r="D1266" s="106"/>
      <c r="E1266" s="106"/>
      <c r="F1266" s="106"/>
      <c r="G1266" s="106"/>
      <c r="H1266" s="106"/>
      <c r="J1266" s="106"/>
    </row>
    <row r="1267" spans="1:10" x14ac:dyDescent="0.2">
      <c r="A1267" s="106"/>
      <c r="B1267" s="106"/>
      <c r="C1267" s="106"/>
      <c r="D1267" s="106"/>
      <c r="E1267" s="106"/>
      <c r="F1267" s="106"/>
      <c r="G1267" s="106"/>
      <c r="H1267" s="106"/>
      <c r="J1267" s="106"/>
    </row>
    <row r="1268" spans="1:10" x14ac:dyDescent="0.2">
      <c r="A1268" s="106"/>
      <c r="B1268" s="106"/>
      <c r="C1268" s="106"/>
      <c r="D1268" s="106"/>
      <c r="E1268" s="106"/>
      <c r="F1268" s="106"/>
      <c r="G1268" s="106"/>
      <c r="H1268" s="106"/>
      <c r="J1268" s="106"/>
    </row>
    <row r="1269" spans="1:10" x14ac:dyDescent="0.2">
      <c r="A1269" s="106"/>
      <c r="B1269" s="106"/>
      <c r="C1269" s="106"/>
      <c r="D1269" s="106"/>
      <c r="E1269" s="106"/>
      <c r="F1269" s="106"/>
      <c r="G1269" s="106"/>
      <c r="H1269" s="106"/>
      <c r="J1269" s="106"/>
    </row>
    <row r="1270" spans="1:10" x14ac:dyDescent="0.2">
      <c r="A1270" s="106"/>
      <c r="B1270" s="106"/>
      <c r="C1270" s="106"/>
      <c r="D1270" s="106"/>
      <c r="E1270" s="106"/>
      <c r="F1270" s="106"/>
      <c r="G1270" s="106"/>
      <c r="H1270" s="106"/>
      <c r="J1270" s="106"/>
    </row>
    <row r="1271" spans="1:10" x14ac:dyDescent="0.2">
      <c r="A1271" s="106"/>
      <c r="B1271" s="106"/>
      <c r="C1271" s="106"/>
      <c r="D1271" s="106"/>
      <c r="E1271" s="106"/>
      <c r="F1271" s="106"/>
      <c r="G1271" s="106"/>
      <c r="H1271" s="106"/>
      <c r="J1271" s="106"/>
    </row>
    <row r="1272" spans="1:10" x14ac:dyDescent="0.2">
      <c r="A1272" s="106"/>
      <c r="B1272" s="106"/>
      <c r="C1272" s="106"/>
      <c r="D1272" s="106"/>
      <c r="E1272" s="106"/>
      <c r="F1272" s="106"/>
      <c r="G1272" s="106"/>
      <c r="H1272" s="106"/>
      <c r="J1272" s="106"/>
    </row>
    <row r="1273" spans="1:10" x14ac:dyDescent="0.2">
      <c r="A1273" s="106"/>
      <c r="B1273" s="106"/>
      <c r="C1273" s="106"/>
      <c r="D1273" s="106"/>
      <c r="E1273" s="106"/>
      <c r="F1273" s="106"/>
      <c r="G1273" s="106"/>
      <c r="H1273" s="106"/>
      <c r="J1273" s="106"/>
    </row>
    <row r="1274" spans="1:10" x14ac:dyDescent="0.2">
      <c r="A1274" s="106"/>
      <c r="B1274" s="106"/>
      <c r="C1274" s="106"/>
      <c r="D1274" s="106"/>
      <c r="E1274" s="106"/>
      <c r="F1274" s="106"/>
      <c r="G1274" s="106"/>
      <c r="H1274" s="106"/>
      <c r="J1274" s="106"/>
    </row>
    <row r="1275" spans="1:10" x14ac:dyDescent="0.2">
      <c r="A1275" s="106"/>
      <c r="B1275" s="106"/>
      <c r="C1275" s="106"/>
      <c r="D1275" s="106"/>
      <c r="E1275" s="106"/>
      <c r="F1275" s="106"/>
      <c r="G1275" s="106"/>
      <c r="H1275" s="106"/>
      <c r="J1275" s="106"/>
    </row>
    <row r="1276" spans="1:10" x14ac:dyDescent="0.2">
      <c r="A1276" s="106"/>
      <c r="B1276" s="106"/>
      <c r="C1276" s="106"/>
      <c r="D1276" s="106"/>
      <c r="E1276" s="106"/>
      <c r="F1276" s="106"/>
      <c r="G1276" s="106"/>
      <c r="H1276" s="106"/>
      <c r="J1276" s="106"/>
    </row>
    <row r="1277" spans="1:10" x14ac:dyDescent="0.2">
      <c r="A1277" s="106"/>
      <c r="B1277" s="106"/>
      <c r="C1277" s="106"/>
      <c r="D1277" s="106"/>
      <c r="E1277" s="106"/>
      <c r="F1277" s="106"/>
      <c r="G1277" s="106"/>
      <c r="H1277" s="106"/>
      <c r="J1277" s="106"/>
    </row>
    <row r="1278" spans="1:10" x14ac:dyDescent="0.2">
      <c r="A1278" s="106"/>
      <c r="B1278" s="106"/>
      <c r="C1278" s="106"/>
      <c r="D1278" s="106"/>
      <c r="E1278" s="106"/>
      <c r="F1278" s="106"/>
      <c r="G1278" s="106"/>
      <c r="H1278" s="106"/>
      <c r="J1278" s="106"/>
    </row>
    <row r="1279" spans="1:10" x14ac:dyDescent="0.2">
      <c r="A1279" s="106"/>
      <c r="B1279" s="106"/>
      <c r="C1279" s="106"/>
      <c r="D1279" s="106"/>
      <c r="E1279" s="106"/>
      <c r="F1279" s="106"/>
      <c r="G1279" s="106"/>
      <c r="H1279" s="106"/>
      <c r="J1279" s="106"/>
    </row>
    <row r="1280" spans="1:10" x14ac:dyDescent="0.2">
      <c r="A1280" s="106"/>
      <c r="B1280" s="106"/>
      <c r="C1280" s="106"/>
      <c r="D1280" s="106"/>
      <c r="E1280" s="106"/>
      <c r="F1280" s="106"/>
      <c r="G1280" s="106"/>
      <c r="H1280" s="106"/>
      <c r="J1280" s="106"/>
    </row>
    <row r="1281" spans="1:10" x14ac:dyDescent="0.2">
      <c r="A1281" s="106"/>
      <c r="B1281" s="106"/>
      <c r="C1281" s="106"/>
      <c r="D1281" s="106"/>
      <c r="E1281" s="106"/>
      <c r="F1281" s="106"/>
      <c r="G1281" s="106"/>
      <c r="H1281" s="106"/>
      <c r="J1281" s="106"/>
    </row>
    <row r="1282" spans="1:10" x14ac:dyDescent="0.2">
      <c r="A1282" s="106"/>
      <c r="B1282" s="106"/>
      <c r="C1282" s="106"/>
      <c r="D1282" s="106"/>
      <c r="E1282" s="106"/>
      <c r="F1282" s="106"/>
      <c r="G1282" s="106"/>
      <c r="H1282" s="106"/>
      <c r="J1282" s="106"/>
    </row>
    <row r="1283" spans="1:10" x14ac:dyDescent="0.2">
      <c r="A1283" s="106"/>
      <c r="B1283" s="106"/>
      <c r="C1283" s="106"/>
      <c r="D1283" s="106"/>
      <c r="E1283" s="106"/>
      <c r="F1283" s="106"/>
      <c r="G1283" s="106"/>
      <c r="H1283" s="106"/>
      <c r="J1283" s="106"/>
    </row>
    <row r="1284" spans="1:10" x14ac:dyDescent="0.2">
      <c r="A1284" s="106"/>
      <c r="B1284" s="106"/>
      <c r="C1284" s="106"/>
      <c r="D1284" s="106"/>
      <c r="E1284" s="106"/>
      <c r="F1284" s="106"/>
      <c r="G1284" s="106"/>
      <c r="H1284" s="106"/>
      <c r="J1284" s="106"/>
    </row>
    <row r="1285" spans="1:10" x14ac:dyDescent="0.2">
      <c r="A1285" s="106"/>
      <c r="B1285" s="106"/>
      <c r="C1285" s="106"/>
      <c r="D1285" s="106"/>
      <c r="E1285" s="106"/>
      <c r="F1285" s="106"/>
      <c r="G1285" s="106"/>
      <c r="H1285" s="106"/>
      <c r="J1285" s="106"/>
    </row>
    <row r="1286" spans="1:10" x14ac:dyDescent="0.2">
      <c r="A1286" s="106"/>
      <c r="B1286" s="106"/>
      <c r="C1286" s="106"/>
      <c r="D1286" s="106"/>
      <c r="E1286" s="106"/>
      <c r="F1286" s="106"/>
      <c r="G1286" s="106"/>
      <c r="H1286" s="106"/>
      <c r="J1286" s="106"/>
    </row>
    <row r="1287" spans="1:10" x14ac:dyDescent="0.2">
      <c r="A1287" s="106"/>
      <c r="B1287" s="106"/>
      <c r="C1287" s="106"/>
      <c r="D1287" s="106"/>
      <c r="E1287" s="106"/>
      <c r="F1287" s="106"/>
      <c r="G1287" s="106"/>
      <c r="H1287" s="106"/>
      <c r="J1287" s="106"/>
    </row>
    <row r="1288" spans="1:10" x14ac:dyDescent="0.2">
      <c r="A1288" s="106"/>
      <c r="B1288" s="106"/>
      <c r="C1288" s="106"/>
      <c r="D1288" s="106"/>
      <c r="E1288" s="106"/>
      <c r="F1288" s="106"/>
      <c r="G1288" s="106"/>
      <c r="H1288" s="106"/>
      <c r="J1288" s="106"/>
    </row>
    <row r="1289" spans="1:10" x14ac:dyDescent="0.2">
      <c r="A1289" s="106"/>
      <c r="B1289" s="106"/>
      <c r="C1289" s="106"/>
      <c r="D1289" s="106"/>
      <c r="E1289" s="106"/>
      <c r="F1289" s="106"/>
      <c r="G1289" s="106"/>
      <c r="H1289" s="106"/>
      <c r="J1289" s="106"/>
    </row>
    <row r="1290" spans="1:10" x14ac:dyDescent="0.2">
      <c r="A1290" s="106"/>
      <c r="B1290" s="106"/>
      <c r="C1290" s="106"/>
      <c r="D1290" s="106"/>
      <c r="E1290" s="106"/>
      <c r="F1290" s="106"/>
      <c r="G1290" s="106"/>
      <c r="H1290" s="106"/>
      <c r="J1290" s="106"/>
    </row>
    <row r="1291" spans="1:10" x14ac:dyDescent="0.2">
      <c r="A1291" s="106"/>
      <c r="B1291" s="106"/>
      <c r="C1291" s="106"/>
      <c r="D1291" s="106"/>
      <c r="E1291" s="106"/>
      <c r="F1291" s="106"/>
      <c r="G1291" s="106"/>
      <c r="H1291" s="106"/>
      <c r="J1291" s="106"/>
    </row>
    <row r="1292" spans="1:10" x14ac:dyDescent="0.2">
      <c r="A1292" s="106"/>
      <c r="B1292" s="106"/>
      <c r="C1292" s="106"/>
      <c r="D1292" s="106"/>
      <c r="E1292" s="106"/>
      <c r="F1292" s="106"/>
      <c r="G1292" s="106"/>
      <c r="H1292" s="106"/>
      <c r="J1292" s="106"/>
    </row>
    <row r="1293" spans="1:10" x14ac:dyDescent="0.2">
      <c r="A1293" s="106"/>
      <c r="B1293" s="106"/>
      <c r="C1293" s="106"/>
      <c r="D1293" s="106"/>
      <c r="E1293" s="106"/>
      <c r="F1293" s="106"/>
      <c r="G1293" s="106"/>
      <c r="H1293" s="106"/>
      <c r="J1293" s="106"/>
    </row>
    <row r="1294" spans="1:10" x14ac:dyDescent="0.2">
      <c r="A1294" s="106"/>
      <c r="B1294" s="106"/>
      <c r="C1294" s="106"/>
      <c r="D1294" s="106"/>
      <c r="E1294" s="106"/>
      <c r="F1294" s="106"/>
      <c r="G1294" s="106"/>
      <c r="H1294" s="106"/>
      <c r="J1294" s="106"/>
    </row>
    <row r="1295" spans="1:10" x14ac:dyDescent="0.2">
      <c r="A1295" s="106"/>
      <c r="B1295" s="106"/>
      <c r="C1295" s="106"/>
      <c r="D1295" s="106"/>
      <c r="E1295" s="106"/>
      <c r="F1295" s="106"/>
      <c r="G1295" s="106"/>
      <c r="H1295" s="106"/>
      <c r="J1295" s="106"/>
    </row>
    <row r="1296" spans="1:10" x14ac:dyDescent="0.2">
      <c r="A1296" s="106"/>
      <c r="B1296" s="106"/>
      <c r="C1296" s="106"/>
      <c r="D1296" s="106"/>
      <c r="E1296" s="106"/>
      <c r="F1296" s="106"/>
      <c r="G1296" s="106"/>
      <c r="H1296" s="106"/>
      <c r="J1296" s="106"/>
    </row>
    <row r="1297" spans="1:10" x14ac:dyDescent="0.2">
      <c r="A1297" s="106"/>
      <c r="B1297" s="106"/>
      <c r="C1297" s="106"/>
      <c r="D1297" s="106"/>
      <c r="E1297" s="106"/>
      <c r="F1297" s="106"/>
      <c r="G1297" s="106"/>
      <c r="H1297" s="106"/>
      <c r="J1297" s="106"/>
    </row>
    <row r="1298" spans="1:10" x14ac:dyDescent="0.2">
      <c r="A1298" s="106"/>
      <c r="B1298" s="106"/>
      <c r="C1298" s="106"/>
      <c r="D1298" s="106"/>
      <c r="E1298" s="106"/>
      <c r="F1298" s="106"/>
      <c r="G1298" s="106"/>
      <c r="H1298" s="106"/>
      <c r="J1298" s="106"/>
    </row>
    <row r="1299" spans="1:10" x14ac:dyDescent="0.2">
      <c r="A1299" s="106"/>
      <c r="B1299" s="106"/>
      <c r="C1299" s="106"/>
      <c r="D1299" s="106"/>
      <c r="E1299" s="106"/>
      <c r="F1299" s="106"/>
      <c r="G1299" s="106"/>
      <c r="H1299" s="106"/>
      <c r="J1299" s="106"/>
    </row>
    <row r="1300" spans="1:10" x14ac:dyDescent="0.2">
      <c r="A1300" s="106"/>
      <c r="B1300" s="106"/>
      <c r="C1300" s="106"/>
      <c r="D1300" s="106"/>
      <c r="E1300" s="106"/>
      <c r="F1300" s="106"/>
      <c r="G1300" s="106"/>
      <c r="H1300" s="106"/>
      <c r="J1300" s="106"/>
    </row>
    <row r="1301" spans="1:10" x14ac:dyDescent="0.2">
      <c r="A1301" s="106"/>
      <c r="B1301" s="106"/>
      <c r="C1301" s="106"/>
      <c r="D1301" s="106"/>
      <c r="E1301" s="106"/>
      <c r="F1301" s="106"/>
      <c r="G1301" s="106"/>
      <c r="H1301" s="106"/>
      <c r="J1301" s="106"/>
    </row>
    <row r="1302" spans="1:10" x14ac:dyDescent="0.2">
      <c r="A1302" s="106"/>
      <c r="B1302" s="106"/>
      <c r="C1302" s="106"/>
      <c r="D1302" s="106"/>
      <c r="E1302" s="106"/>
      <c r="F1302" s="106"/>
      <c r="G1302" s="106"/>
      <c r="H1302" s="106"/>
      <c r="J1302" s="106"/>
    </row>
    <row r="1303" spans="1:10" x14ac:dyDescent="0.2">
      <c r="A1303" s="106"/>
      <c r="B1303" s="106"/>
      <c r="C1303" s="106"/>
      <c r="D1303" s="106"/>
      <c r="E1303" s="106"/>
      <c r="F1303" s="106"/>
      <c r="G1303" s="106"/>
      <c r="H1303" s="106"/>
      <c r="J1303" s="106"/>
    </row>
    <row r="1304" spans="1:10" x14ac:dyDescent="0.2">
      <c r="A1304" s="106"/>
      <c r="B1304" s="106"/>
      <c r="C1304" s="106"/>
      <c r="D1304" s="106"/>
      <c r="E1304" s="106"/>
      <c r="F1304" s="106"/>
      <c r="G1304" s="106"/>
      <c r="H1304" s="106"/>
      <c r="J1304" s="106"/>
    </row>
    <row r="1305" spans="1:10" x14ac:dyDescent="0.2">
      <c r="A1305" s="106"/>
      <c r="B1305" s="106"/>
      <c r="C1305" s="106"/>
      <c r="D1305" s="106"/>
      <c r="E1305" s="106"/>
      <c r="F1305" s="106"/>
      <c r="G1305" s="106"/>
      <c r="H1305" s="106"/>
      <c r="J1305" s="106"/>
    </row>
    <row r="1306" spans="1:10" x14ac:dyDescent="0.2">
      <c r="A1306" s="106"/>
      <c r="B1306" s="106"/>
      <c r="C1306" s="106"/>
      <c r="D1306" s="106"/>
      <c r="E1306" s="106"/>
      <c r="F1306" s="106"/>
      <c r="G1306" s="106"/>
      <c r="H1306" s="106"/>
      <c r="J1306" s="106"/>
    </row>
    <row r="1307" spans="1:10" x14ac:dyDescent="0.2">
      <c r="A1307" s="106"/>
      <c r="B1307" s="106"/>
      <c r="C1307" s="106"/>
      <c r="D1307" s="106"/>
      <c r="E1307" s="106"/>
      <c r="F1307" s="106"/>
      <c r="G1307" s="106"/>
      <c r="H1307" s="106"/>
      <c r="J1307" s="106"/>
    </row>
    <row r="1308" spans="1:10" x14ac:dyDescent="0.2">
      <c r="A1308" s="106"/>
      <c r="B1308" s="106"/>
      <c r="C1308" s="106"/>
      <c r="D1308" s="106"/>
      <c r="E1308" s="106"/>
      <c r="F1308" s="106"/>
      <c r="G1308" s="106"/>
      <c r="H1308" s="106"/>
      <c r="J1308" s="106"/>
    </row>
    <row r="1309" spans="1:10" x14ac:dyDescent="0.2">
      <c r="A1309" s="106"/>
      <c r="B1309" s="106"/>
      <c r="C1309" s="106"/>
      <c r="D1309" s="106"/>
      <c r="E1309" s="106"/>
      <c r="F1309" s="106"/>
      <c r="G1309" s="106"/>
      <c r="H1309" s="106"/>
      <c r="J1309" s="106"/>
    </row>
    <row r="1310" spans="1:10" x14ac:dyDescent="0.2">
      <c r="A1310" s="106"/>
      <c r="B1310" s="106"/>
      <c r="C1310" s="106"/>
      <c r="D1310" s="106"/>
      <c r="E1310" s="106"/>
      <c r="F1310" s="106"/>
      <c r="G1310" s="106"/>
      <c r="H1310" s="106"/>
      <c r="J1310" s="106"/>
    </row>
    <row r="1311" spans="1:10" x14ac:dyDescent="0.2">
      <c r="A1311" s="106"/>
      <c r="B1311" s="106"/>
      <c r="C1311" s="106"/>
      <c r="D1311" s="106"/>
      <c r="E1311" s="106"/>
      <c r="F1311" s="106"/>
      <c r="G1311" s="106"/>
      <c r="H1311" s="106"/>
      <c r="J1311" s="106"/>
    </row>
    <row r="1312" spans="1:10" x14ac:dyDescent="0.2">
      <c r="A1312" s="106"/>
      <c r="B1312" s="106"/>
      <c r="C1312" s="106"/>
      <c r="D1312" s="106"/>
      <c r="E1312" s="106"/>
      <c r="F1312" s="106"/>
      <c r="G1312" s="106"/>
      <c r="H1312" s="106"/>
      <c r="J1312" s="106"/>
    </row>
    <row r="1313" spans="1:10" x14ac:dyDescent="0.2">
      <c r="A1313" s="106"/>
      <c r="B1313" s="106"/>
      <c r="C1313" s="106"/>
      <c r="D1313" s="106"/>
      <c r="E1313" s="106"/>
      <c r="F1313" s="106"/>
      <c r="G1313" s="106"/>
      <c r="H1313" s="106"/>
      <c r="J1313" s="106"/>
    </row>
    <row r="1314" spans="1:10" x14ac:dyDescent="0.2">
      <c r="A1314" s="106"/>
      <c r="B1314" s="106"/>
      <c r="C1314" s="106"/>
      <c r="D1314" s="106"/>
      <c r="E1314" s="106"/>
      <c r="F1314" s="106"/>
      <c r="G1314" s="106"/>
      <c r="H1314" s="106"/>
      <c r="J1314" s="106"/>
    </row>
    <row r="1315" spans="1:10" x14ac:dyDescent="0.2">
      <c r="A1315" s="106"/>
      <c r="B1315" s="106"/>
      <c r="C1315" s="106"/>
      <c r="D1315" s="106"/>
      <c r="E1315" s="106"/>
      <c r="F1315" s="106"/>
      <c r="G1315" s="106"/>
      <c r="H1315" s="106"/>
      <c r="J1315" s="106"/>
    </row>
    <row r="1316" spans="1:10" x14ac:dyDescent="0.2">
      <c r="A1316" s="106"/>
      <c r="B1316" s="106"/>
      <c r="C1316" s="106"/>
      <c r="D1316" s="106"/>
      <c r="E1316" s="106"/>
      <c r="F1316" s="106"/>
      <c r="G1316" s="106"/>
      <c r="H1316" s="106"/>
      <c r="J1316" s="106"/>
    </row>
    <row r="1317" spans="1:10" x14ac:dyDescent="0.2">
      <c r="A1317" s="106"/>
      <c r="B1317" s="106"/>
      <c r="C1317" s="106"/>
      <c r="D1317" s="106"/>
      <c r="E1317" s="106"/>
      <c r="F1317" s="106"/>
      <c r="G1317" s="106"/>
      <c r="H1317" s="106"/>
      <c r="J1317" s="106"/>
    </row>
    <row r="1318" spans="1:10" x14ac:dyDescent="0.2">
      <c r="A1318" s="106"/>
      <c r="B1318" s="106"/>
      <c r="C1318" s="106"/>
      <c r="D1318" s="106"/>
      <c r="E1318" s="106"/>
      <c r="F1318" s="106"/>
      <c r="G1318" s="106"/>
      <c r="H1318" s="106"/>
      <c r="J1318" s="106"/>
    </row>
    <row r="1319" spans="1:10" x14ac:dyDescent="0.2">
      <c r="A1319" s="106"/>
      <c r="B1319" s="106"/>
      <c r="C1319" s="106"/>
      <c r="D1319" s="106"/>
      <c r="E1319" s="106"/>
      <c r="F1319" s="106"/>
      <c r="G1319" s="106"/>
      <c r="H1319" s="106"/>
      <c r="J1319" s="106"/>
    </row>
    <row r="1320" spans="1:10" x14ac:dyDescent="0.2">
      <c r="A1320" s="106"/>
      <c r="B1320" s="106"/>
      <c r="C1320" s="106"/>
      <c r="D1320" s="106"/>
      <c r="E1320" s="106"/>
      <c r="F1320" s="106"/>
      <c r="G1320" s="106"/>
      <c r="H1320" s="106"/>
      <c r="J1320" s="106"/>
    </row>
    <row r="1321" spans="1:10" x14ac:dyDescent="0.2">
      <c r="A1321" s="106"/>
      <c r="B1321" s="106"/>
      <c r="C1321" s="106"/>
      <c r="D1321" s="106"/>
      <c r="E1321" s="106"/>
      <c r="F1321" s="106"/>
      <c r="G1321" s="106"/>
      <c r="H1321" s="106"/>
      <c r="J1321" s="106"/>
    </row>
    <row r="1322" spans="1:10" x14ac:dyDescent="0.2">
      <c r="A1322" s="106"/>
      <c r="B1322" s="106"/>
      <c r="C1322" s="106"/>
      <c r="D1322" s="106"/>
      <c r="E1322" s="106"/>
      <c r="F1322" s="106"/>
      <c r="G1322" s="106"/>
      <c r="H1322" s="106"/>
      <c r="J1322" s="106"/>
    </row>
    <row r="1323" spans="1:10" x14ac:dyDescent="0.2">
      <c r="A1323" s="106"/>
      <c r="B1323" s="106"/>
      <c r="C1323" s="106"/>
      <c r="D1323" s="106"/>
      <c r="E1323" s="106"/>
      <c r="F1323" s="106"/>
      <c r="G1323" s="106"/>
      <c r="H1323" s="106"/>
      <c r="J1323" s="106"/>
    </row>
    <row r="1324" spans="1:10" x14ac:dyDescent="0.2">
      <c r="A1324" s="106"/>
      <c r="B1324" s="106"/>
      <c r="C1324" s="106"/>
      <c r="D1324" s="106"/>
      <c r="E1324" s="106"/>
      <c r="F1324" s="106"/>
      <c r="G1324" s="106"/>
      <c r="H1324" s="106"/>
      <c r="J1324" s="106"/>
    </row>
    <row r="1325" spans="1:10" x14ac:dyDescent="0.2">
      <c r="A1325" s="106"/>
      <c r="B1325" s="106"/>
      <c r="C1325" s="106"/>
      <c r="D1325" s="106"/>
      <c r="E1325" s="106"/>
      <c r="F1325" s="106"/>
      <c r="G1325" s="106"/>
      <c r="H1325" s="106"/>
      <c r="J1325" s="106"/>
    </row>
    <row r="1326" spans="1:10" x14ac:dyDescent="0.2">
      <c r="A1326" s="106"/>
      <c r="B1326" s="106"/>
      <c r="C1326" s="106"/>
      <c r="D1326" s="106"/>
      <c r="E1326" s="106"/>
      <c r="F1326" s="106"/>
      <c r="G1326" s="106"/>
      <c r="H1326" s="106"/>
      <c r="J1326" s="106"/>
    </row>
    <row r="1327" spans="1:10" x14ac:dyDescent="0.2">
      <c r="A1327" s="106"/>
      <c r="B1327" s="106"/>
      <c r="C1327" s="106"/>
      <c r="D1327" s="106"/>
      <c r="E1327" s="106"/>
      <c r="F1327" s="106"/>
      <c r="G1327" s="106"/>
      <c r="H1327" s="106"/>
      <c r="J1327" s="106"/>
    </row>
    <row r="1328" spans="1:10" x14ac:dyDescent="0.2">
      <c r="A1328" s="106"/>
      <c r="B1328" s="106"/>
      <c r="C1328" s="106"/>
      <c r="D1328" s="106"/>
      <c r="E1328" s="106"/>
      <c r="F1328" s="106"/>
      <c r="G1328" s="106"/>
      <c r="H1328" s="106"/>
      <c r="J1328" s="106"/>
    </row>
    <row r="1329" spans="1:10" x14ac:dyDescent="0.2">
      <c r="A1329" s="106"/>
      <c r="B1329" s="106"/>
      <c r="C1329" s="106"/>
      <c r="D1329" s="106"/>
      <c r="E1329" s="106"/>
      <c r="F1329" s="106"/>
      <c r="G1329" s="106"/>
      <c r="H1329" s="106"/>
      <c r="J1329" s="106"/>
    </row>
    <row r="1330" spans="1:10" x14ac:dyDescent="0.2">
      <c r="A1330" s="106"/>
      <c r="B1330" s="106"/>
      <c r="C1330" s="106"/>
      <c r="D1330" s="106"/>
      <c r="E1330" s="106"/>
      <c r="F1330" s="106"/>
      <c r="G1330" s="106"/>
      <c r="H1330" s="106"/>
      <c r="J1330" s="106"/>
    </row>
    <row r="1331" spans="1:10" x14ac:dyDescent="0.2">
      <c r="A1331" s="106"/>
      <c r="B1331" s="106"/>
      <c r="C1331" s="106"/>
      <c r="D1331" s="106"/>
      <c r="E1331" s="106"/>
      <c r="F1331" s="106"/>
      <c r="G1331" s="106"/>
      <c r="H1331" s="106"/>
      <c r="J1331" s="106"/>
    </row>
    <row r="1332" spans="1:10" x14ac:dyDescent="0.2">
      <c r="A1332" s="106"/>
      <c r="B1332" s="106"/>
      <c r="C1332" s="106"/>
      <c r="D1332" s="106"/>
      <c r="E1332" s="106"/>
      <c r="F1332" s="106"/>
      <c r="G1332" s="106"/>
      <c r="H1332" s="106"/>
      <c r="J1332" s="106"/>
    </row>
    <row r="1333" spans="1:10" x14ac:dyDescent="0.2">
      <c r="A1333" s="106"/>
      <c r="B1333" s="106"/>
      <c r="C1333" s="106"/>
      <c r="D1333" s="106"/>
      <c r="E1333" s="106"/>
      <c r="F1333" s="106"/>
      <c r="G1333" s="106"/>
      <c r="H1333" s="106"/>
      <c r="J1333" s="106"/>
    </row>
    <row r="1334" spans="1:10" x14ac:dyDescent="0.2">
      <c r="A1334" s="106"/>
      <c r="B1334" s="106"/>
      <c r="C1334" s="106"/>
      <c r="D1334" s="106"/>
      <c r="E1334" s="106"/>
      <c r="F1334" s="106"/>
      <c r="G1334" s="106"/>
      <c r="H1334" s="106"/>
      <c r="J1334" s="106"/>
    </row>
    <row r="1335" spans="1:10" x14ac:dyDescent="0.2">
      <c r="A1335" s="106"/>
      <c r="B1335" s="106"/>
      <c r="C1335" s="106"/>
      <c r="D1335" s="106"/>
      <c r="E1335" s="106"/>
      <c r="F1335" s="106"/>
      <c r="G1335" s="106"/>
      <c r="H1335" s="106"/>
      <c r="J1335" s="106"/>
    </row>
    <row r="1336" spans="1:10" x14ac:dyDescent="0.2">
      <c r="A1336" s="106"/>
      <c r="B1336" s="106"/>
      <c r="C1336" s="106"/>
      <c r="D1336" s="106"/>
      <c r="E1336" s="106"/>
      <c r="F1336" s="106"/>
      <c r="G1336" s="106"/>
      <c r="H1336" s="106"/>
      <c r="J1336" s="106"/>
    </row>
    <row r="1337" spans="1:10" x14ac:dyDescent="0.2">
      <c r="A1337" s="106"/>
      <c r="B1337" s="106"/>
      <c r="C1337" s="106"/>
      <c r="D1337" s="106"/>
      <c r="E1337" s="106"/>
      <c r="F1337" s="106"/>
      <c r="G1337" s="106"/>
      <c r="H1337" s="106"/>
      <c r="J1337" s="106"/>
    </row>
    <row r="1338" spans="1:10" x14ac:dyDescent="0.2">
      <c r="A1338" s="106"/>
      <c r="B1338" s="106"/>
      <c r="C1338" s="106"/>
      <c r="D1338" s="106"/>
      <c r="E1338" s="106"/>
      <c r="F1338" s="106"/>
      <c r="G1338" s="106"/>
      <c r="H1338" s="106"/>
      <c r="J1338" s="106"/>
    </row>
    <row r="1339" spans="1:10" x14ac:dyDescent="0.2">
      <c r="A1339" s="106"/>
      <c r="B1339" s="106"/>
      <c r="C1339" s="106"/>
      <c r="D1339" s="106"/>
      <c r="E1339" s="106"/>
      <c r="F1339" s="106"/>
      <c r="G1339" s="106"/>
      <c r="H1339" s="106"/>
      <c r="J1339" s="106"/>
    </row>
    <row r="1340" spans="1:10" x14ac:dyDescent="0.2">
      <c r="A1340" s="106"/>
      <c r="B1340" s="106"/>
      <c r="C1340" s="106"/>
      <c r="D1340" s="106"/>
      <c r="E1340" s="106"/>
      <c r="F1340" s="106"/>
      <c r="G1340" s="106"/>
      <c r="H1340" s="106"/>
      <c r="J1340" s="106"/>
    </row>
    <row r="1341" spans="1:10" x14ac:dyDescent="0.2">
      <c r="A1341" s="106"/>
      <c r="B1341" s="106"/>
      <c r="C1341" s="106"/>
      <c r="D1341" s="106"/>
      <c r="E1341" s="106"/>
      <c r="F1341" s="106"/>
      <c r="G1341" s="106"/>
      <c r="H1341" s="106"/>
      <c r="J1341" s="106"/>
    </row>
    <row r="1342" spans="1:10" x14ac:dyDescent="0.2">
      <c r="A1342" s="106"/>
      <c r="B1342" s="106"/>
      <c r="C1342" s="106"/>
      <c r="D1342" s="106"/>
      <c r="E1342" s="106"/>
      <c r="F1342" s="106"/>
      <c r="G1342" s="106"/>
      <c r="H1342" s="106"/>
      <c r="J1342" s="106"/>
    </row>
    <row r="1343" spans="1:10" x14ac:dyDescent="0.2">
      <c r="A1343" s="106"/>
      <c r="B1343" s="106"/>
      <c r="C1343" s="106"/>
      <c r="D1343" s="106"/>
      <c r="E1343" s="106"/>
      <c r="F1343" s="106"/>
      <c r="G1343" s="106"/>
      <c r="H1343" s="106"/>
      <c r="J1343" s="106"/>
    </row>
    <row r="1344" spans="1:10" x14ac:dyDescent="0.2">
      <c r="A1344" s="106"/>
      <c r="B1344" s="106"/>
      <c r="C1344" s="106"/>
      <c r="D1344" s="106"/>
      <c r="E1344" s="106"/>
      <c r="F1344" s="106"/>
      <c r="G1344" s="106"/>
      <c r="H1344" s="106"/>
      <c r="J1344" s="106"/>
    </row>
    <row r="1345" spans="1:10" x14ac:dyDescent="0.2">
      <c r="A1345" s="106"/>
      <c r="B1345" s="106"/>
      <c r="C1345" s="106"/>
      <c r="D1345" s="106"/>
      <c r="E1345" s="106"/>
      <c r="F1345" s="106"/>
      <c r="G1345" s="106"/>
      <c r="H1345" s="106"/>
      <c r="J1345" s="106"/>
    </row>
    <row r="1346" spans="1:10" x14ac:dyDescent="0.2">
      <c r="A1346" s="106"/>
      <c r="B1346" s="106"/>
      <c r="C1346" s="106"/>
      <c r="D1346" s="106"/>
      <c r="E1346" s="106"/>
      <c r="F1346" s="106"/>
      <c r="G1346" s="106"/>
      <c r="H1346" s="106"/>
      <c r="J1346" s="106"/>
    </row>
    <row r="1347" spans="1:10" x14ac:dyDescent="0.2">
      <c r="A1347" s="106"/>
      <c r="B1347" s="106"/>
      <c r="C1347" s="106"/>
      <c r="D1347" s="106"/>
      <c r="E1347" s="106"/>
      <c r="F1347" s="106"/>
      <c r="G1347" s="106"/>
      <c r="H1347" s="106"/>
      <c r="J1347" s="106"/>
    </row>
    <row r="1348" spans="1:10" x14ac:dyDescent="0.2">
      <c r="A1348" s="106"/>
      <c r="B1348" s="106"/>
      <c r="C1348" s="106"/>
      <c r="D1348" s="106"/>
      <c r="E1348" s="106"/>
      <c r="F1348" s="106"/>
      <c r="G1348" s="106"/>
      <c r="H1348" s="106"/>
      <c r="J1348" s="106"/>
    </row>
    <row r="1349" spans="1:10" x14ac:dyDescent="0.2">
      <c r="A1349" s="106"/>
      <c r="B1349" s="106"/>
      <c r="C1349" s="106"/>
      <c r="D1349" s="106"/>
      <c r="E1349" s="106"/>
      <c r="F1349" s="106"/>
      <c r="G1349" s="106"/>
      <c r="H1349" s="106"/>
      <c r="J1349" s="106"/>
    </row>
    <row r="1350" spans="1:10" x14ac:dyDescent="0.2">
      <c r="A1350" s="106"/>
      <c r="B1350" s="106"/>
      <c r="C1350" s="106"/>
      <c r="D1350" s="106"/>
      <c r="E1350" s="106"/>
      <c r="F1350" s="106"/>
      <c r="G1350" s="106"/>
      <c r="H1350" s="106"/>
      <c r="J1350" s="106"/>
    </row>
    <row r="1351" spans="1:10" x14ac:dyDescent="0.2">
      <c r="A1351" s="106"/>
      <c r="B1351" s="106"/>
      <c r="C1351" s="106"/>
      <c r="D1351" s="106"/>
      <c r="E1351" s="106"/>
      <c r="F1351" s="106"/>
      <c r="G1351" s="106"/>
      <c r="H1351" s="106"/>
      <c r="J1351" s="106"/>
    </row>
    <row r="1352" spans="1:10" x14ac:dyDescent="0.2">
      <c r="A1352" s="106"/>
      <c r="B1352" s="106"/>
      <c r="C1352" s="106"/>
      <c r="D1352" s="106"/>
      <c r="E1352" s="106"/>
      <c r="F1352" s="106"/>
      <c r="G1352" s="106"/>
      <c r="H1352" s="106"/>
      <c r="J1352" s="106"/>
    </row>
    <row r="1353" spans="1:10" x14ac:dyDescent="0.2">
      <c r="A1353" s="106"/>
      <c r="B1353" s="106"/>
      <c r="C1353" s="106"/>
      <c r="D1353" s="106"/>
      <c r="E1353" s="106"/>
      <c r="F1353" s="106"/>
      <c r="G1353" s="106"/>
      <c r="H1353" s="106"/>
      <c r="J1353" s="106"/>
    </row>
    <row r="1354" spans="1:10" x14ac:dyDescent="0.2">
      <c r="A1354" s="106"/>
      <c r="B1354" s="106"/>
      <c r="C1354" s="106"/>
      <c r="D1354" s="106"/>
      <c r="E1354" s="106"/>
      <c r="F1354" s="106"/>
      <c r="G1354" s="106"/>
      <c r="H1354" s="106"/>
      <c r="J1354" s="106"/>
    </row>
    <row r="1355" spans="1:10" x14ac:dyDescent="0.2">
      <c r="A1355" s="106"/>
      <c r="B1355" s="106"/>
      <c r="C1355" s="106"/>
      <c r="D1355" s="106"/>
      <c r="E1355" s="106"/>
      <c r="F1355" s="106"/>
      <c r="G1355" s="106"/>
      <c r="H1355" s="106"/>
      <c r="J1355" s="106"/>
    </row>
    <row r="1356" spans="1:10" x14ac:dyDescent="0.2">
      <c r="A1356" s="106"/>
      <c r="B1356" s="106"/>
      <c r="C1356" s="106"/>
      <c r="D1356" s="106"/>
      <c r="E1356" s="106"/>
      <c r="F1356" s="106"/>
      <c r="G1356" s="106"/>
      <c r="H1356" s="106"/>
      <c r="J1356" s="106"/>
    </row>
    <row r="1357" spans="1:10" x14ac:dyDescent="0.2">
      <c r="A1357" s="106"/>
      <c r="B1357" s="106"/>
      <c r="C1357" s="106"/>
      <c r="D1357" s="106"/>
      <c r="E1357" s="106"/>
      <c r="F1357" s="106"/>
      <c r="G1357" s="106"/>
      <c r="H1357" s="106"/>
      <c r="J1357" s="106"/>
    </row>
    <row r="1358" spans="1:10" x14ac:dyDescent="0.2">
      <c r="A1358" s="106"/>
      <c r="B1358" s="106"/>
      <c r="C1358" s="106"/>
      <c r="D1358" s="106"/>
      <c r="E1358" s="106"/>
      <c r="F1358" s="106"/>
      <c r="G1358" s="106"/>
      <c r="H1358" s="106"/>
      <c r="J1358" s="106"/>
    </row>
    <row r="1359" spans="1:10" x14ac:dyDescent="0.2">
      <c r="A1359" s="106"/>
      <c r="B1359" s="106"/>
      <c r="C1359" s="106"/>
      <c r="D1359" s="106"/>
      <c r="E1359" s="106"/>
      <c r="F1359" s="106"/>
      <c r="G1359" s="106"/>
      <c r="H1359" s="106"/>
      <c r="J1359" s="106"/>
    </row>
    <row r="1360" spans="1:10" x14ac:dyDescent="0.2">
      <c r="A1360" s="106"/>
      <c r="B1360" s="106"/>
      <c r="C1360" s="106"/>
      <c r="D1360" s="106"/>
      <c r="E1360" s="106"/>
      <c r="F1360" s="106"/>
      <c r="G1360" s="106"/>
      <c r="H1360" s="106"/>
      <c r="J1360" s="106"/>
    </row>
    <row r="1361" spans="1:10" x14ac:dyDescent="0.2">
      <c r="A1361" s="106"/>
      <c r="B1361" s="106"/>
      <c r="C1361" s="106"/>
      <c r="D1361" s="106"/>
      <c r="E1361" s="106"/>
      <c r="F1361" s="106"/>
      <c r="G1361" s="106"/>
      <c r="H1361" s="106"/>
      <c r="J1361" s="106"/>
    </row>
    <row r="1362" spans="1:10" x14ac:dyDescent="0.2">
      <c r="A1362" s="106"/>
      <c r="B1362" s="106"/>
      <c r="C1362" s="106"/>
      <c r="D1362" s="106"/>
      <c r="E1362" s="106"/>
      <c r="F1362" s="106"/>
      <c r="G1362" s="106"/>
      <c r="H1362" s="106"/>
      <c r="J1362" s="106"/>
    </row>
    <row r="1363" spans="1:10" x14ac:dyDescent="0.2">
      <c r="A1363" s="106"/>
      <c r="B1363" s="106"/>
      <c r="C1363" s="106"/>
      <c r="D1363" s="106"/>
      <c r="E1363" s="106"/>
      <c r="F1363" s="106"/>
      <c r="G1363" s="106"/>
      <c r="H1363" s="106"/>
      <c r="J1363" s="106"/>
    </row>
    <row r="1364" spans="1:10" x14ac:dyDescent="0.2">
      <c r="A1364" s="106"/>
      <c r="B1364" s="106"/>
      <c r="C1364" s="106"/>
      <c r="D1364" s="106"/>
      <c r="E1364" s="106"/>
      <c r="F1364" s="106"/>
      <c r="G1364" s="106"/>
      <c r="H1364" s="106"/>
      <c r="J1364" s="106"/>
    </row>
    <row r="1365" spans="1:10" x14ac:dyDescent="0.2">
      <c r="A1365" s="106"/>
      <c r="B1365" s="106"/>
      <c r="C1365" s="106"/>
      <c r="D1365" s="106"/>
      <c r="E1365" s="106"/>
      <c r="F1365" s="106"/>
      <c r="G1365" s="106"/>
      <c r="H1365" s="106"/>
      <c r="J1365" s="106"/>
    </row>
    <row r="1366" spans="1:10" x14ac:dyDescent="0.2">
      <c r="A1366" s="106"/>
      <c r="B1366" s="106"/>
      <c r="C1366" s="106"/>
      <c r="D1366" s="106"/>
      <c r="E1366" s="106"/>
      <c r="F1366" s="106"/>
      <c r="G1366" s="106"/>
      <c r="H1366" s="106"/>
      <c r="J1366" s="106"/>
    </row>
    <row r="1367" spans="1:10" x14ac:dyDescent="0.2">
      <c r="A1367" s="106"/>
      <c r="B1367" s="106"/>
      <c r="C1367" s="106"/>
      <c r="D1367" s="106"/>
      <c r="E1367" s="106"/>
      <c r="F1367" s="106"/>
      <c r="G1367" s="106"/>
      <c r="H1367" s="106"/>
      <c r="J1367" s="106"/>
    </row>
    <row r="1368" spans="1:10" x14ac:dyDescent="0.2">
      <c r="A1368" s="106"/>
      <c r="B1368" s="106"/>
      <c r="C1368" s="106"/>
      <c r="D1368" s="106"/>
      <c r="E1368" s="106"/>
      <c r="F1368" s="106"/>
      <c r="G1368" s="106"/>
      <c r="H1368" s="106"/>
      <c r="J1368" s="106"/>
    </row>
    <row r="1369" spans="1:10" x14ac:dyDescent="0.2">
      <c r="A1369" s="106"/>
      <c r="B1369" s="106"/>
      <c r="C1369" s="106"/>
      <c r="D1369" s="106"/>
      <c r="E1369" s="106"/>
      <c r="F1369" s="106"/>
      <c r="G1369" s="106"/>
      <c r="H1369" s="106"/>
      <c r="J1369" s="106"/>
    </row>
    <row r="1370" spans="1:10" x14ac:dyDescent="0.2">
      <c r="A1370" s="106"/>
      <c r="B1370" s="106"/>
      <c r="C1370" s="106"/>
      <c r="D1370" s="106"/>
      <c r="E1370" s="106"/>
      <c r="F1370" s="106"/>
      <c r="G1370" s="106"/>
      <c r="H1370" s="106"/>
      <c r="J1370" s="106"/>
    </row>
    <row r="1371" spans="1:10" x14ac:dyDescent="0.2">
      <c r="A1371" s="106"/>
      <c r="B1371" s="106"/>
      <c r="C1371" s="106"/>
      <c r="D1371" s="106"/>
      <c r="E1371" s="106"/>
      <c r="F1371" s="106"/>
      <c r="G1371" s="106"/>
      <c r="H1371" s="106"/>
      <c r="J1371" s="106"/>
    </row>
    <row r="1372" spans="1:10" x14ac:dyDescent="0.2">
      <c r="A1372" s="106"/>
      <c r="B1372" s="106"/>
      <c r="C1372" s="106"/>
      <c r="D1372" s="106"/>
      <c r="E1372" s="106"/>
      <c r="F1372" s="106"/>
      <c r="G1372" s="106"/>
      <c r="H1372" s="106"/>
      <c r="J1372" s="106"/>
    </row>
    <row r="1373" spans="1:10" x14ac:dyDescent="0.2">
      <c r="A1373" s="106"/>
      <c r="B1373" s="106"/>
      <c r="C1373" s="106"/>
      <c r="D1373" s="106"/>
      <c r="E1373" s="106"/>
      <c r="F1373" s="106"/>
      <c r="G1373" s="106"/>
      <c r="H1373" s="106"/>
      <c r="J1373" s="106"/>
    </row>
    <row r="1374" spans="1:10" x14ac:dyDescent="0.2">
      <c r="A1374" s="106"/>
      <c r="B1374" s="106"/>
      <c r="C1374" s="106"/>
      <c r="D1374" s="106"/>
      <c r="E1374" s="106"/>
      <c r="F1374" s="106"/>
      <c r="G1374" s="106"/>
      <c r="H1374" s="106"/>
      <c r="J1374" s="106"/>
    </row>
    <row r="1375" spans="1:10" x14ac:dyDescent="0.2">
      <c r="A1375" s="106"/>
      <c r="B1375" s="106"/>
      <c r="C1375" s="106"/>
      <c r="D1375" s="106"/>
      <c r="E1375" s="106"/>
      <c r="F1375" s="106"/>
      <c r="G1375" s="106"/>
      <c r="H1375" s="106"/>
      <c r="J1375" s="106"/>
    </row>
    <row r="1376" spans="1:10" x14ac:dyDescent="0.2">
      <c r="A1376" s="106"/>
      <c r="B1376" s="106"/>
      <c r="C1376" s="106"/>
      <c r="D1376" s="106"/>
      <c r="E1376" s="106"/>
      <c r="F1376" s="106"/>
      <c r="G1376" s="106"/>
      <c r="H1376" s="106"/>
      <c r="J1376" s="106"/>
    </row>
    <row r="1377" spans="1:10" x14ac:dyDescent="0.2">
      <c r="A1377" s="106"/>
      <c r="B1377" s="106"/>
      <c r="C1377" s="106"/>
      <c r="D1377" s="106"/>
      <c r="E1377" s="106"/>
      <c r="F1377" s="106"/>
      <c r="G1377" s="106"/>
      <c r="H1377" s="106"/>
      <c r="J1377" s="106"/>
    </row>
    <row r="1378" spans="1:10" x14ac:dyDescent="0.2">
      <c r="A1378" s="106"/>
      <c r="B1378" s="106"/>
      <c r="C1378" s="106"/>
      <c r="D1378" s="106"/>
      <c r="E1378" s="106"/>
      <c r="F1378" s="106"/>
      <c r="G1378" s="106"/>
      <c r="H1378" s="106"/>
      <c r="J1378" s="106"/>
    </row>
    <row r="1379" spans="1:10" x14ac:dyDescent="0.2">
      <c r="A1379" s="106"/>
      <c r="B1379" s="106"/>
      <c r="C1379" s="106"/>
      <c r="D1379" s="106"/>
      <c r="E1379" s="106"/>
      <c r="F1379" s="106"/>
      <c r="G1379" s="106"/>
      <c r="H1379" s="106"/>
      <c r="J1379" s="106"/>
    </row>
    <row r="1380" spans="1:10" x14ac:dyDescent="0.2">
      <c r="A1380" s="106"/>
      <c r="B1380" s="106"/>
      <c r="C1380" s="106"/>
      <c r="D1380" s="106"/>
      <c r="E1380" s="106"/>
      <c r="F1380" s="106"/>
      <c r="G1380" s="106"/>
      <c r="H1380" s="106"/>
      <c r="J1380" s="106"/>
    </row>
    <row r="1381" spans="1:10" x14ac:dyDescent="0.2">
      <c r="A1381" s="106"/>
      <c r="B1381" s="106"/>
      <c r="C1381" s="106"/>
      <c r="D1381" s="106"/>
      <c r="E1381" s="106"/>
      <c r="F1381" s="106"/>
      <c r="G1381" s="106"/>
      <c r="H1381" s="106"/>
      <c r="J1381" s="106"/>
    </row>
    <row r="1382" spans="1:10" x14ac:dyDescent="0.2">
      <c r="A1382" s="106"/>
      <c r="B1382" s="106"/>
      <c r="C1382" s="106"/>
      <c r="D1382" s="106"/>
      <c r="E1382" s="106"/>
      <c r="F1382" s="106"/>
      <c r="G1382" s="106"/>
      <c r="H1382" s="106"/>
      <c r="J1382" s="106"/>
    </row>
    <row r="1383" spans="1:10" x14ac:dyDescent="0.2">
      <c r="A1383" s="106"/>
      <c r="B1383" s="106"/>
      <c r="C1383" s="106"/>
      <c r="D1383" s="106"/>
      <c r="E1383" s="106"/>
      <c r="F1383" s="106"/>
      <c r="G1383" s="106"/>
      <c r="H1383" s="106"/>
      <c r="J1383" s="106"/>
    </row>
    <row r="1384" spans="1:10" x14ac:dyDescent="0.2">
      <c r="A1384" s="106"/>
      <c r="B1384" s="106"/>
      <c r="C1384" s="106"/>
      <c r="D1384" s="106"/>
      <c r="E1384" s="106"/>
      <c r="F1384" s="106"/>
      <c r="G1384" s="106"/>
      <c r="H1384" s="106"/>
      <c r="J1384" s="106"/>
    </row>
    <row r="1385" spans="1:10" x14ac:dyDescent="0.2">
      <c r="A1385" s="106"/>
      <c r="B1385" s="106"/>
      <c r="C1385" s="106"/>
      <c r="D1385" s="106"/>
      <c r="E1385" s="106"/>
      <c r="F1385" s="106"/>
      <c r="G1385" s="106"/>
      <c r="H1385" s="106"/>
      <c r="J1385" s="106"/>
    </row>
    <row r="1386" spans="1:10" x14ac:dyDescent="0.2">
      <c r="A1386" s="106"/>
      <c r="B1386" s="106"/>
      <c r="C1386" s="106"/>
      <c r="D1386" s="106"/>
      <c r="E1386" s="106"/>
      <c r="F1386" s="106"/>
      <c r="G1386" s="106"/>
      <c r="H1386" s="106"/>
      <c r="J1386" s="106"/>
    </row>
    <row r="1387" spans="1:10" x14ac:dyDescent="0.2">
      <c r="A1387" s="106"/>
      <c r="B1387" s="106"/>
      <c r="C1387" s="106"/>
      <c r="D1387" s="106"/>
      <c r="E1387" s="106"/>
      <c r="F1387" s="106"/>
      <c r="G1387" s="106"/>
      <c r="H1387" s="106"/>
      <c r="J1387" s="106"/>
    </row>
    <row r="1388" spans="1:10" x14ac:dyDescent="0.2">
      <c r="A1388" s="106"/>
      <c r="B1388" s="106"/>
      <c r="C1388" s="106"/>
      <c r="D1388" s="106"/>
      <c r="E1388" s="106"/>
      <c r="F1388" s="106"/>
      <c r="G1388" s="106"/>
      <c r="H1388" s="106"/>
      <c r="J1388" s="106"/>
    </row>
    <row r="1389" spans="1:10" x14ac:dyDescent="0.2">
      <c r="A1389" s="106"/>
      <c r="B1389" s="106"/>
      <c r="C1389" s="106"/>
      <c r="D1389" s="106"/>
      <c r="E1389" s="106"/>
      <c r="F1389" s="106"/>
      <c r="G1389" s="106"/>
      <c r="H1389" s="106"/>
      <c r="J1389" s="106"/>
    </row>
    <row r="1390" spans="1:10" x14ac:dyDescent="0.2">
      <c r="A1390" s="106"/>
      <c r="B1390" s="106"/>
      <c r="C1390" s="106"/>
      <c r="D1390" s="106"/>
      <c r="E1390" s="106"/>
      <c r="F1390" s="106"/>
      <c r="G1390" s="106"/>
      <c r="H1390" s="106"/>
      <c r="J1390" s="106"/>
    </row>
    <row r="1391" spans="1:10" x14ac:dyDescent="0.2">
      <c r="A1391" s="106"/>
      <c r="B1391" s="106"/>
      <c r="C1391" s="106"/>
      <c r="D1391" s="106"/>
      <c r="E1391" s="106"/>
      <c r="F1391" s="106"/>
      <c r="G1391" s="106"/>
      <c r="H1391" s="106"/>
      <c r="J1391" s="106"/>
    </row>
    <row r="1392" spans="1:10" x14ac:dyDescent="0.2">
      <c r="A1392" s="106"/>
      <c r="B1392" s="106"/>
      <c r="C1392" s="106"/>
      <c r="D1392" s="106"/>
      <c r="E1392" s="106"/>
      <c r="F1392" s="106"/>
      <c r="G1392" s="106"/>
      <c r="H1392" s="106"/>
      <c r="J1392" s="106"/>
    </row>
    <row r="1393" spans="1:10" x14ac:dyDescent="0.2">
      <c r="A1393" s="106"/>
      <c r="B1393" s="106"/>
      <c r="C1393" s="106"/>
      <c r="D1393" s="106"/>
      <c r="E1393" s="106"/>
      <c r="F1393" s="106"/>
      <c r="G1393" s="106"/>
      <c r="H1393" s="106"/>
      <c r="J1393" s="106"/>
    </row>
    <row r="1394" spans="1:10" x14ac:dyDescent="0.2">
      <c r="A1394" s="106"/>
      <c r="B1394" s="106"/>
      <c r="C1394" s="106"/>
      <c r="D1394" s="106"/>
      <c r="E1394" s="106"/>
      <c r="F1394" s="106"/>
      <c r="G1394" s="106"/>
      <c r="H1394" s="106"/>
      <c r="J1394" s="106"/>
    </row>
    <row r="1395" spans="1:10" x14ac:dyDescent="0.2">
      <c r="A1395" s="106"/>
      <c r="B1395" s="106"/>
      <c r="C1395" s="106"/>
      <c r="D1395" s="106"/>
      <c r="E1395" s="106"/>
      <c r="F1395" s="106"/>
      <c r="G1395" s="106"/>
      <c r="H1395" s="106"/>
      <c r="J1395" s="106"/>
    </row>
    <row r="1396" spans="1:10" x14ac:dyDescent="0.2">
      <c r="A1396" s="106"/>
      <c r="B1396" s="106"/>
      <c r="C1396" s="106"/>
      <c r="D1396" s="106"/>
      <c r="E1396" s="106"/>
      <c r="F1396" s="106"/>
      <c r="G1396" s="106"/>
      <c r="H1396" s="106"/>
      <c r="J1396" s="106"/>
    </row>
    <row r="1397" spans="1:10" x14ac:dyDescent="0.2">
      <c r="A1397" s="106"/>
      <c r="B1397" s="106"/>
      <c r="C1397" s="106"/>
      <c r="D1397" s="106"/>
      <c r="E1397" s="106"/>
      <c r="F1397" s="106"/>
      <c r="G1397" s="106"/>
      <c r="H1397" s="106"/>
      <c r="J1397" s="106"/>
    </row>
    <row r="1398" spans="1:10" x14ac:dyDescent="0.2">
      <c r="A1398" s="106"/>
      <c r="B1398" s="106"/>
      <c r="C1398" s="106"/>
      <c r="D1398" s="106"/>
      <c r="E1398" s="106"/>
      <c r="F1398" s="106"/>
      <c r="G1398" s="106"/>
      <c r="H1398" s="106"/>
      <c r="J1398" s="106"/>
    </row>
    <row r="1399" spans="1:10" x14ac:dyDescent="0.2">
      <c r="A1399" s="106"/>
      <c r="B1399" s="106"/>
      <c r="C1399" s="106"/>
      <c r="D1399" s="106"/>
      <c r="E1399" s="106"/>
      <c r="F1399" s="106"/>
      <c r="G1399" s="106"/>
      <c r="H1399" s="106"/>
      <c r="J1399" s="106"/>
    </row>
    <row r="1400" spans="1:10" x14ac:dyDescent="0.2">
      <c r="A1400" s="106"/>
      <c r="B1400" s="106"/>
      <c r="C1400" s="106"/>
      <c r="D1400" s="106"/>
      <c r="E1400" s="106"/>
      <c r="F1400" s="106"/>
      <c r="G1400" s="106"/>
      <c r="H1400" s="106"/>
      <c r="J1400" s="106"/>
    </row>
    <row r="1401" spans="1:10" x14ac:dyDescent="0.2">
      <c r="A1401" s="106"/>
      <c r="B1401" s="106"/>
      <c r="C1401" s="106"/>
      <c r="D1401" s="106"/>
      <c r="E1401" s="106"/>
      <c r="F1401" s="106"/>
      <c r="G1401" s="106"/>
      <c r="H1401" s="106"/>
      <c r="J1401" s="106"/>
    </row>
    <row r="1402" spans="1:10" x14ac:dyDescent="0.2">
      <c r="A1402" s="106"/>
      <c r="B1402" s="106"/>
      <c r="C1402" s="106"/>
      <c r="D1402" s="106"/>
      <c r="E1402" s="106"/>
      <c r="F1402" s="106"/>
      <c r="G1402" s="106"/>
      <c r="H1402" s="106"/>
      <c r="J1402" s="106"/>
    </row>
    <row r="1403" spans="1:10" x14ac:dyDescent="0.2">
      <c r="A1403" s="106"/>
      <c r="B1403" s="106"/>
      <c r="C1403" s="106"/>
      <c r="D1403" s="106"/>
      <c r="E1403" s="106"/>
      <c r="F1403" s="106"/>
      <c r="G1403" s="106"/>
      <c r="H1403" s="106"/>
      <c r="J1403" s="106"/>
    </row>
    <row r="1404" spans="1:10" x14ac:dyDescent="0.2">
      <c r="A1404" s="106"/>
      <c r="B1404" s="106"/>
      <c r="C1404" s="106"/>
      <c r="D1404" s="106"/>
      <c r="E1404" s="106"/>
      <c r="F1404" s="106"/>
      <c r="G1404" s="106"/>
      <c r="H1404" s="106"/>
      <c r="J1404" s="106"/>
    </row>
    <row r="1405" spans="1:10" x14ac:dyDescent="0.2">
      <c r="A1405" s="106"/>
      <c r="B1405" s="106"/>
      <c r="C1405" s="106"/>
      <c r="D1405" s="106"/>
      <c r="E1405" s="106"/>
      <c r="F1405" s="106"/>
      <c r="G1405" s="106"/>
      <c r="H1405" s="106"/>
      <c r="J1405" s="106"/>
    </row>
    <row r="1406" spans="1:10" x14ac:dyDescent="0.2">
      <c r="A1406" s="106"/>
      <c r="B1406" s="106"/>
      <c r="C1406" s="106"/>
      <c r="D1406" s="106"/>
      <c r="E1406" s="106"/>
      <c r="F1406" s="106"/>
      <c r="G1406" s="106"/>
      <c r="H1406" s="106"/>
      <c r="J1406" s="106"/>
    </row>
    <row r="1407" spans="1:10" x14ac:dyDescent="0.2">
      <c r="A1407" s="106"/>
      <c r="B1407" s="106"/>
      <c r="C1407" s="106"/>
      <c r="D1407" s="106"/>
      <c r="E1407" s="106"/>
      <c r="F1407" s="106"/>
      <c r="G1407" s="106"/>
      <c r="H1407" s="106"/>
      <c r="J1407" s="106"/>
    </row>
    <row r="1408" spans="1:10" x14ac:dyDescent="0.2">
      <c r="A1408" s="106"/>
      <c r="B1408" s="106"/>
      <c r="C1408" s="106"/>
      <c r="D1408" s="106"/>
      <c r="E1408" s="106"/>
      <c r="F1408" s="106"/>
      <c r="G1408" s="106"/>
      <c r="H1408" s="106"/>
      <c r="J1408" s="106"/>
    </row>
    <row r="1409" spans="1:10" x14ac:dyDescent="0.2">
      <c r="A1409" s="106"/>
      <c r="B1409" s="106"/>
      <c r="C1409" s="106"/>
      <c r="D1409" s="106"/>
      <c r="E1409" s="106"/>
      <c r="F1409" s="106"/>
      <c r="G1409" s="106"/>
      <c r="H1409" s="106"/>
      <c r="J1409" s="106"/>
    </row>
    <row r="1410" spans="1:10" x14ac:dyDescent="0.2">
      <c r="A1410" s="106"/>
      <c r="B1410" s="106"/>
      <c r="C1410" s="106"/>
      <c r="D1410" s="106"/>
      <c r="E1410" s="106"/>
      <c r="F1410" s="106"/>
      <c r="G1410" s="106"/>
      <c r="H1410" s="106"/>
      <c r="J1410" s="106"/>
    </row>
    <row r="1411" spans="1:10" x14ac:dyDescent="0.2">
      <c r="A1411" s="106"/>
      <c r="B1411" s="106"/>
      <c r="C1411" s="106"/>
      <c r="D1411" s="106"/>
      <c r="E1411" s="106"/>
      <c r="F1411" s="106"/>
      <c r="G1411" s="106"/>
      <c r="H1411" s="106"/>
      <c r="J1411" s="106"/>
    </row>
    <row r="1412" spans="1:10" x14ac:dyDescent="0.2">
      <c r="A1412" s="106"/>
      <c r="B1412" s="106"/>
      <c r="C1412" s="106"/>
      <c r="D1412" s="106"/>
      <c r="E1412" s="106"/>
      <c r="F1412" s="106"/>
      <c r="G1412" s="106"/>
      <c r="H1412" s="106"/>
      <c r="J1412" s="106"/>
    </row>
    <row r="1413" spans="1:10" x14ac:dyDescent="0.2">
      <c r="A1413" s="106"/>
      <c r="B1413" s="106"/>
      <c r="C1413" s="106"/>
      <c r="D1413" s="106"/>
      <c r="E1413" s="106"/>
      <c r="F1413" s="106"/>
      <c r="G1413" s="106"/>
      <c r="H1413" s="106"/>
      <c r="J1413" s="106"/>
    </row>
    <row r="1414" spans="1:10" x14ac:dyDescent="0.2">
      <c r="A1414" s="106"/>
      <c r="B1414" s="106"/>
      <c r="C1414" s="106"/>
      <c r="D1414" s="106"/>
      <c r="E1414" s="106"/>
      <c r="F1414" s="106"/>
      <c r="G1414" s="106"/>
      <c r="H1414" s="106"/>
      <c r="J1414" s="106"/>
    </row>
    <row r="1415" spans="1:10" x14ac:dyDescent="0.2">
      <c r="A1415" s="106"/>
      <c r="B1415" s="106"/>
      <c r="C1415" s="106"/>
      <c r="D1415" s="106"/>
      <c r="E1415" s="106"/>
      <c r="F1415" s="106"/>
      <c r="G1415" s="106"/>
      <c r="H1415" s="106"/>
      <c r="J1415" s="106"/>
    </row>
    <row r="1416" spans="1:10" x14ac:dyDescent="0.2">
      <c r="A1416" s="106"/>
      <c r="B1416" s="106"/>
      <c r="C1416" s="106"/>
      <c r="D1416" s="106"/>
      <c r="E1416" s="106"/>
      <c r="F1416" s="106"/>
      <c r="G1416" s="106"/>
      <c r="H1416" s="106"/>
      <c r="J1416" s="106"/>
    </row>
    <row r="1417" spans="1:10" x14ac:dyDescent="0.2">
      <c r="A1417" s="106"/>
      <c r="B1417" s="106"/>
      <c r="C1417" s="106"/>
      <c r="D1417" s="106"/>
      <c r="E1417" s="106"/>
      <c r="F1417" s="106"/>
      <c r="G1417" s="106"/>
      <c r="H1417" s="106"/>
      <c r="J1417" s="106"/>
    </row>
    <row r="1418" spans="1:10" x14ac:dyDescent="0.2">
      <c r="A1418" s="106"/>
      <c r="B1418" s="106"/>
      <c r="C1418" s="106"/>
      <c r="D1418" s="106"/>
      <c r="E1418" s="106"/>
      <c r="F1418" s="106"/>
      <c r="G1418" s="106"/>
      <c r="H1418" s="106"/>
      <c r="J1418" s="106"/>
    </row>
    <row r="1419" spans="1:10" x14ac:dyDescent="0.2">
      <c r="A1419" s="106"/>
      <c r="B1419" s="106"/>
      <c r="C1419" s="106"/>
      <c r="D1419" s="106"/>
      <c r="E1419" s="106"/>
      <c r="F1419" s="106"/>
      <c r="G1419" s="106"/>
      <c r="H1419" s="106"/>
      <c r="J1419" s="106"/>
    </row>
    <row r="1420" spans="1:10" x14ac:dyDescent="0.2">
      <c r="A1420" s="106"/>
      <c r="B1420" s="106"/>
      <c r="C1420" s="106"/>
      <c r="D1420" s="106"/>
      <c r="E1420" s="106"/>
      <c r="F1420" s="106"/>
      <c r="G1420" s="106"/>
      <c r="H1420" s="106"/>
      <c r="J1420" s="106"/>
    </row>
    <row r="1421" spans="1:10" x14ac:dyDescent="0.2">
      <c r="A1421" s="106"/>
      <c r="B1421" s="106"/>
      <c r="C1421" s="106"/>
      <c r="D1421" s="106"/>
      <c r="E1421" s="106"/>
      <c r="F1421" s="106"/>
      <c r="G1421" s="106"/>
      <c r="H1421" s="106"/>
      <c r="J1421" s="106"/>
    </row>
    <row r="1422" spans="1:10" x14ac:dyDescent="0.2">
      <c r="A1422" s="106"/>
      <c r="B1422" s="106"/>
      <c r="C1422" s="106"/>
      <c r="D1422" s="106"/>
      <c r="E1422" s="106"/>
      <c r="F1422" s="106"/>
      <c r="G1422" s="106"/>
      <c r="H1422" s="106"/>
      <c r="J1422" s="106"/>
    </row>
    <row r="1423" spans="1:10" x14ac:dyDescent="0.2">
      <c r="A1423" s="106"/>
      <c r="B1423" s="106"/>
      <c r="C1423" s="106"/>
      <c r="D1423" s="106"/>
      <c r="E1423" s="106"/>
      <c r="F1423" s="106"/>
      <c r="G1423" s="106"/>
      <c r="H1423" s="106"/>
      <c r="J1423" s="106"/>
    </row>
    <row r="1424" spans="1:10" x14ac:dyDescent="0.2">
      <c r="A1424" s="106"/>
      <c r="B1424" s="106"/>
      <c r="C1424" s="106"/>
      <c r="D1424" s="106"/>
      <c r="E1424" s="106"/>
      <c r="F1424" s="106"/>
      <c r="G1424" s="106"/>
      <c r="H1424" s="106"/>
      <c r="J1424" s="106"/>
    </row>
    <row r="1425" spans="1:10" x14ac:dyDescent="0.2">
      <c r="A1425" s="106"/>
      <c r="B1425" s="106"/>
      <c r="C1425" s="106"/>
      <c r="D1425" s="106"/>
      <c r="E1425" s="106"/>
      <c r="F1425" s="106"/>
      <c r="G1425" s="106"/>
      <c r="H1425" s="106"/>
      <c r="J1425" s="106"/>
    </row>
    <row r="1426" spans="1:10" x14ac:dyDescent="0.2">
      <c r="A1426" s="106"/>
      <c r="B1426" s="106"/>
      <c r="C1426" s="106"/>
      <c r="D1426" s="106"/>
      <c r="E1426" s="106"/>
      <c r="F1426" s="106"/>
      <c r="G1426" s="106"/>
      <c r="H1426" s="106"/>
      <c r="J1426" s="106"/>
    </row>
    <row r="1427" spans="1:10" x14ac:dyDescent="0.2">
      <c r="A1427" s="106"/>
      <c r="B1427" s="106"/>
      <c r="C1427" s="106"/>
      <c r="D1427" s="106"/>
      <c r="E1427" s="106"/>
      <c r="F1427" s="106"/>
      <c r="G1427" s="106"/>
      <c r="H1427" s="106"/>
      <c r="J1427" s="106"/>
    </row>
    <row r="1428" spans="1:10" x14ac:dyDescent="0.2">
      <c r="A1428" s="106"/>
      <c r="B1428" s="106"/>
      <c r="C1428" s="106"/>
      <c r="D1428" s="106"/>
      <c r="E1428" s="106"/>
      <c r="F1428" s="106"/>
      <c r="G1428" s="106"/>
      <c r="H1428" s="106"/>
      <c r="J1428" s="106"/>
    </row>
    <row r="1429" spans="1:10" x14ac:dyDescent="0.2">
      <c r="A1429" s="106"/>
      <c r="B1429" s="106"/>
      <c r="C1429" s="106"/>
      <c r="D1429" s="106"/>
      <c r="E1429" s="106"/>
      <c r="F1429" s="106"/>
      <c r="G1429" s="106"/>
      <c r="H1429" s="106"/>
      <c r="J1429" s="106"/>
    </row>
    <row r="1430" spans="1:10" x14ac:dyDescent="0.2">
      <c r="A1430" s="106"/>
      <c r="B1430" s="106"/>
      <c r="C1430" s="106"/>
      <c r="D1430" s="106"/>
      <c r="E1430" s="106"/>
      <c r="F1430" s="106"/>
      <c r="G1430" s="106"/>
      <c r="H1430" s="106"/>
      <c r="J1430" s="106"/>
    </row>
    <row r="1431" spans="1:10" x14ac:dyDescent="0.2">
      <c r="A1431" s="106"/>
      <c r="B1431" s="106"/>
      <c r="C1431" s="106"/>
      <c r="D1431" s="106"/>
      <c r="E1431" s="106"/>
      <c r="F1431" s="106"/>
      <c r="G1431" s="106"/>
      <c r="H1431" s="106"/>
      <c r="J1431" s="106"/>
    </row>
    <row r="1432" spans="1:10" x14ac:dyDescent="0.2">
      <c r="A1432" s="106"/>
      <c r="B1432" s="106"/>
      <c r="C1432" s="106"/>
      <c r="D1432" s="106"/>
      <c r="E1432" s="106"/>
      <c r="F1432" s="106"/>
      <c r="G1432" s="106"/>
      <c r="H1432" s="106"/>
      <c r="J1432" s="106"/>
    </row>
    <row r="1433" spans="1:10" x14ac:dyDescent="0.2">
      <c r="A1433" s="106"/>
      <c r="B1433" s="106"/>
      <c r="C1433" s="106"/>
      <c r="D1433" s="106"/>
      <c r="E1433" s="106"/>
      <c r="F1433" s="106"/>
      <c r="G1433" s="106"/>
      <c r="H1433" s="106"/>
      <c r="J1433" s="106"/>
    </row>
    <row r="1434" spans="1:10" x14ac:dyDescent="0.2">
      <c r="A1434" s="106"/>
      <c r="B1434" s="106"/>
      <c r="C1434" s="106"/>
      <c r="D1434" s="106"/>
      <c r="E1434" s="106"/>
      <c r="F1434" s="106"/>
      <c r="G1434" s="106"/>
      <c r="H1434" s="106"/>
      <c r="J1434" s="106"/>
    </row>
    <row r="1435" spans="1:10" x14ac:dyDescent="0.2">
      <c r="A1435" s="106"/>
      <c r="B1435" s="106"/>
      <c r="C1435" s="106"/>
      <c r="D1435" s="106"/>
      <c r="E1435" s="106"/>
      <c r="F1435" s="106"/>
      <c r="G1435" s="106"/>
      <c r="H1435" s="106"/>
      <c r="J1435" s="106"/>
    </row>
    <row r="1436" spans="1:10" x14ac:dyDescent="0.2">
      <c r="A1436" s="106"/>
      <c r="B1436" s="106"/>
      <c r="C1436" s="106"/>
      <c r="D1436" s="106"/>
      <c r="E1436" s="106"/>
      <c r="F1436" s="106"/>
      <c r="G1436" s="106"/>
      <c r="H1436" s="106"/>
      <c r="J1436" s="106"/>
    </row>
    <row r="1437" spans="1:10" x14ac:dyDescent="0.2">
      <c r="A1437" s="106"/>
      <c r="B1437" s="106"/>
      <c r="C1437" s="106"/>
      <c r="D1437" s="106"/>
      <c r="E1437" s="106"/>
      <c r="F1437" s="106"/>
      <c r="G1437" s="106"/>
      <c r="H1437" s="106"/>
      <c r="J1437" s="106"/>
    </row>
    <row r="1438" spans="1:10" x14ac:dyDescent="0.2">
      <c r="A1438" s="106"/>
      <c r="B1438" s="106"/>
      <c r="C1438" s="106"/>
      <c r="D1438" s="106"/>
      <c r="E1438" s="106"/>
      <c r="F1438" s="106"/>
      <c r="G1438" s="106"/>
      <c r="H1438" s="106"/>
      <c r="J1438" s="106"/>
    </row>
    <row r="1439" spans="1:10" x14ac:dyDescent="0.2">
      <c r="A1439" s="106"/>
      <c r="B1439" s="106"/>
      <c r="C1439" s="106"/>
      <c r="D1439" s="106"/>
      <c r="E1439" s="106"/>
      <c r="F1439" s="106"/>
      <c r="G1439" s="106"/>
      <c r="H1439" s="106"/>
      <c r="J1439" s="106"/>
    </row>
    <row r="1440" spans="1:10" x14ac:dyDescent="0.2">
      <c r="A1440" s="106"/>
      <c r="B1440" s="106"/>
      <c r="C1440" s="106"/>
      <c r="D1440" s="106"/>
      <c r="E1440" s="106"/>
      <c r="F1440" s="106"/>
      <c r="G1440" s="106"/>
      <c r="H1440" s="106"/>
      <c r="J1440" s="106"/>
    </row>
    <row r="1441" spans="1:10" x14ac:dyDescent="0.2">
      <c r="A1441" s="106"/>
      <c r="B1441" s="106"/>
      <c r="C1441" s="106"/>
      <c r="D1441" s="106"/>
      <c r="E1441" s="106"/>
      <c r="F1441" s="106"/>
      <c r="G1441" s="106"/>
      <c r="H1441" s="106"/>
      <c r="J1441" s="106"/>
    </row>
    <row r="1442" spans="1:10" x14ac:dyDescent="0.2">
      <c r="A1442" s="106"/>
      <c r="B1442" s="106"/>
      <c r="C1442" s="106"/>
      <c r="D1442" s="106"/>
      <c r="E1442" s="106"/>
      <c r="F1442" s="106"/>
      <c r="G1442" s="106"/>
      <c r="H1442" s="106"/>
      <c r="J1442" s="106"/>
    </row>
    <row r="1443" spans="1:10" x14ac:dyDescent="0.2">
      <c r="A1443" s="106"/>
      <c r="B1443" s="106"/>
      <c r="C1443" s="106"/>
      <c r="D1443" s="106"/>
      <c r="E1443" s="106"/>
      <c r="F1443" s="106"/>
      <c r="G1443" s="106"/>
      <c r="H1443" s="106"/>
      <c r="J1443" s="106"/>
    </row>
    <row r="1444" spans="1:10" x14ac:dyDescent="0.2">
      <c r="A1444" s="106"/>
      <c r="B1444" s="106"/>
      <c r="C1444" s="106"/>
      <c r="D1444" s="106"/>
      <c r="E1444" s="106"/>
      <c r="F1444" s="106"/>
      <c r="G1444" s="106"/>
      <c r="H1444" s="106"/>
      <c r="J1444" s="106"/>
    </row>
    <row r="1445" spans="1:10" x14ac:dyDescent="0.2">
      <c r="A1445" s="106"/>
      <c r="B1445" s="106"/>
      <c r="C1445" s="106"/>
      <c r="D1445" s="106"/>
      <c r="E1445" s="106"/>
      <c r="F1445" s="106"/>
      <c r="G1445" s="106"/>
      <c r="H1445" s="106"/>
      <c r="J1445" s="106"/>
    </row>
    <row r="1446" spans="1:10" x14ac:dyDescent="0.2">
      <c r="A1446" s="106"/>
      <c r="B1446" s="106"/>
      <c r="C1446" s="106"/>
      <c r="D1446" s="106"/>
      <c r="E1446" s="106"/>
      <c r="F1446" s="106"/>
      <c r="G1446" s="106"/>
      <c r="H1446" s="106"/>
      <c r="J1446" s="106"/>
    </row>
    <row r="1447" spans="1:10" x14ac:dyDescent="0.2">
      <c r="A1447" s="106"/>
      <c r="B1447" s="106"/>
      <c r="C1447" s="106"/>
      <c r="D1447" s="106"/>
      <c r="E1447" s="106"/>
      <c r="F1447" s="106"/>
      <c r="G1447" s="106"/>
      <c r="H1447" s="106"/>
      <c r="J1447" s="106"/>
    </row>
    <row r="1448" spans="1:10" x14ac:dyDescent="0.2">
      <c r="A1448" s="106"/>
      <c r="B1448" s="106"/>
      <c r="C1448" s="106"/>
      <c r="D1448" s="106"/>
      <c r="E1448" s="106"/>
      <c r="F1448" s="106"/>
      <c r="G1448" s="106"/>
      <c r="H1448" s="106"/>
      <c r="J1448" s="106"/>
    </row>
    <row r="1449" spans="1:10" x14ac:dyDescent="0.2">
      <c r="A1449" s="106"/>
      <c r="B1449" s="106"/>
      <c r="C1449" s="106"/>
      <c r="D1449" s="106"/>
      <c r="E1449" s="106"/>
      <c r="F1449" s="106"/>
      <c r="G1449" s="106"/>
      <c r="H1449" s="106"/>
      <c r="J1449" s="106"/>
    </row>
    <row r="1450" spans="1:10" x14ac:dyDescent="0.2">
      <c r="A1450" s="106"/>
      <c r="B1450" s="106"/>
      <c r="C1450" s="106"/>
      <c r="D1450" s="106"/>
      <c r="E1450" s="106"/>
      <c r="F1450" s="106"/>
      <c r="G1450" s="106"/>
      <c r="H1450" s="106"/>
      <c r="J1450" s="106"/>
    </row>
    <row r="1451" spans="1:10" x14ac:dyDescent="0.2">
      <c r="A1451" s="106"/>
      <c r="B1451" s="106"/>
      <c r="C1451" s="106"/>
      <c r="D1451" s="106"/>
      <c r="E1451" s="106"/>
      <c r="F1451" s="106"/>
      <c r="G1451" s="106"/>
      <c r="H1451" s="106"/>
      <c r="J1451" s="106"/>
    </row>
    <row r="1452" spans="1:10" x14ac:dyDescent="0.2">
      <c r="A1452" s="106"/>
      <c r="B1452" s="106"/>
      <c r="C1452" s="106"/>
      <c r="D1452" s="106"/>
      <c r="E1452" s="106"/>
      <c r="F1452" s="106"/>
      <c r="G1452" s="106"/>
      <c r="H1452" s="106"/>
      <c r="J1452" s="106"/>
    </row>
    <row r="1453" spans="1:10" x14ac:dyDescent="0.2">
      <c r="A1453" s="106"/>
      <c r="B1453" s="106"/>
      <c r="C1453" s="106"/>
      <c r="D1453" s="106"/>
      <c r="E1453" s="106"/>
      <c r="F1453" s="106"/>
      <c r="G1453" s="106"/>
      <c r="H1453" s="106"/>
      <c r="J1453" s="106"/>
    </row>
    <row r="1454" spans="1:10" x14ac:dyDescent="0.2">
      <c r="A1454" s="106"/>
      <c r="B1454" s="106"/>
      <c r="C1454" s="106"/>
      <c r="D1454" s="106"/>
      <c r="E1454" s="106"/>
      <c r="F1454" s="106"/>
      <c r="G1454" s="106"/>
      <c r="H1454" s="106"/>
      <c r="J1454" s="106"/>
    </row>
    <row r="1455" spans="1:10" x14ac:dyDescent="0.2">
      <c r="A1455" s="106"/>
      <c r="B1455" s="106"/>
      <c r="C1455" s="106"/>
      <c r="D1455" s="106"/>
      <c r="E1455" s="106"/>
      <c r="F1455" s="106"/>
      <c r="G1455" s="106"/>
      <c r="H1455" s="106"/>
      <c r="J1455" s="106"/>
    </row>
    <row r="1456" spans="1:10" x14ac:dyDescent="0.2">
      <c r="A1456" s="106"/>
      <c r="B1456" s="106"/>
      <c r="C1456" s="106"/>
      <c r="D1456" s="106"/>
      <c r="E1456" s="106"/>
      <c r="F1456" s="106"/>
      <c r="G1456" s="106"/>
      <c r="H1456" s="106"/>
      <c r="J1456" s="106"/>
    </row>
    <row r="1457" spans="1:10" x14ac:dyDescent="0.2">
      <c r="A1457" s="106"/>
      <c r="B1457" s="106"/>
      <c r="C1457" s="106"/>
      <c r="D1457" s="106"/>
      <c r="E1457" s="106"/>
      <c r="F1457" s="106"/>
      <c r="G1457" s="106"/>
      <c r="H1457" s="106"/>
      <c r="J1457" s="106"/>
    </row>
    <row r="1458" spans="1:10" x14ac:dyDescent="0.2">
      <c r="A1458" s="106"/>
      <c r="B1458" s="106"/>
      <c r="C1458" s="106"/>
      <c r="D1458" s="106"/>
      <c r="E1458" s="106"/>
      <c r="F1458" s="106"/>
      <c r="G1458" s="106"/>
      <c r="H1458" s="106"/>
      <c r="J1458" s="106"/>
    </row>
    <row r="1459" spans="1:10" x14ac:dyDescent="0.2">
      <c r="A1459" s="106"/>
      <c r="B1459" s="106"/>
      <c r="C1459" s="106"/>
      <c r="D1459" s="106"/>
      <c r="E1459" s="106"/>
      <c r="F1459" s="106"/>
      <c r="G1459" s="106"/>
      <c r="H1459" s="106"/>
      <c r="J1459" s="106"/>
    </row>
    <row r="1460" spans="1:10" x14ac:dyDescent="0.2">
      <c r="A1460" s="106"/>
      <c r="B1460" s="106"/>
      <c r="C1460" s="106"/>
      <c r="D1460" s="106"/>
      <c r="E1460" s="106"/>
      <c r="F1460" s="106"/>
      <c r="G1460" s="106"/>
      <c r="H1460" s="106"/>
      <c r="J1460" s="106"/>
    </row>
    <row r="1461" spans="1:10" x14ac:dyDescent="0.2">
      <c r="A1461" s="106"/>
      <c r="B1461" s="106"/>
      <c r="C1461" s="106"/>
      <c r="D1461" s="106"/>
      <c r="E1461" s="106"/>
      <c r="F1461" s="106"/>
      <c r="G1461" s="106"/>
      <c r="H1461" s="106"/>
      <c r="J1461" s="106"/>
    </row>
    <row r="1462" spans="1:10" x14ac:dyDescent="0.2">
      <c r="A1462" s="106"/>
      <c r="B1462" s="106"/>
      <c r="C1462" s="106"/>
      <c r="D1462" s="106"/>
      <c r="E1462" s="106"/>
      <c r="F1462" s="106"/>
      <c r="G1462" s="106"/>
      <c r="H1462" s="106"/>
      <c r="J1462" s="106"/>
    </row>
    <row r="1463" spans="1:10" x14ac:dyDescent="0.2">
      <c r="A1463" s="106"/>
      <c r="B1463" s="106"/>
      <c r="C1463" s="106"/>
      <c r="D1463" s="106"/>
      <c r="E1463" s="106"/>
      <c r="F1463" s="106"/>
      <c r="G1463" s="106"/>
      <c r="H1463" s="106"/>
      <c r="J1463" s="106"/>
    </row>
    <row r="1464" spans="1:10" x14ac:dyDescent="0.2">
      <c r="A1464" s="106"/>
      <c r="B1464" s="106"/>
      <c r="C1464" s="106"/>
      <c r="D1464" s="106"/>
      <c r="E1464" s="106"/>
      <c r="F1464" s="106"/>
      <c r="G1464" s="106"/>
      <c r="H1464" s="106"/>
      <c r="J1464" s="106"/>
    </row>
    <row r="1465" spans="1:10" x14ac:dyDescent="0.2">
      <c r="A1465" s="106"/>
      <c r="B1465" s="106"/>
      <c r="C1465" s="106"/>
      <c r="D1465" s="106"/>
      <c r="E1465" s="106"/>
      <c r="F1465" s="106"/>
      <c r="G1465" s="106"/>
      <c r="H1465" s="106"/>
      <c r="J1465" s="106"/>
    </row>
    <row r="1466" spans="1:10" x14ac:dyDescent="0.2">
      <c r="A1466" s="106"/>
      <c r="B1466" s="106"/>
      <c r="C1466" s="106"/>
      <c r="D1466" s="106"/>
      <c r="E1466" s="106"/>
      <c r="F1466" s="106"/>
      <c r="G1466" s="106"/>
      <c r="H1466" s="106"/>
      <c r="J1466" s="106"/>
    </row>
    <row r="1467" spans="1:10" x14ac:dyDescent="0.2">
      <c r="A1467" s="106"/>
      <c r="B1467" s="106"/>
      <c r="C1467" s="106"/>
      <c r="D1467" s="106"/>
      <c r="E1467" s="106"/>
      <c r="F1467" s="106"/>
      <c r="G1467" s="106"/>
      <c r="H1467" s="106"/>
      <c r="J1467" s="106"/>
    </row>
    <row r="1468" spans="1:10" x14ac:dyDescent="0.2">
      <c r="A1468" s="106"/>
      <c r="B1468" s="106"/>
      <c r="C1468" s="106"/>
      <c r="D1468" s="106"/>
      <c r="E1468" s="106"/>
      <c r="F1468" s="106"/>
      <c r="G1468" s="106"/>
      <c r="H1468" s="106"/>
      <c r="J1468" s="106"/>
    </row>
    <row r="1469" spans="1:10" x14ac:dyDescent="0.2">
      <c r="A1469" s="106"/>
      <c r="B1469" s="106"/>
      <c r="C1469" s="106"/>
      <c r="D1469" s="106"/>
      <c r="E1469" s="106"/>
      <c r="F1469" s="106"/>
      <c r="G1469" s="106"/>
      <c r="H1469" s="106"/>
      <c r="J1469" s="106"/>
    </row>
    <row r="1470" spans="1:10" x14ac:dyDescent="0.2">
      <c r="A1470" s="106"/>
      <c r="B1470" s="106"/>
      <c r="C1470" s="106"/>
      <c r="D1470" s="106"/>
      <c r="E1470" s="106"/>
      <c r="F1470" s="106"/>
      <c r="G1470" s="106"/>
      <c r="H1470" s="106"/>
      <c r="J1470" s="106"/>
    </row>
    <row r="1471" spans="1:10" x14ac:dyDescent="0.2">
      <c r="A1471" s="106"/>
      <c r="B1471" s="106"/>
      <c r="C1471" s="106"/>
      <c r="D1471" s="106"/>
      <c r="E1471" s="106"/>
      <c r="F1471" s="106"/>
      <c r="G1471" s="106"/>
      <c r="H1471" s="106"/>
      <c r="J1471" s="106"/>
    </row>
    <row r="1472" spans="1:10" x14ac:dyDescent="0.2">
      <c r="A1472" s="106"/>
      <c r="B1472" s="106"/>
      <c r="C1472" s="106"/>
      <c r="D1472" s="106"/>
      <c r="E1472" s="106"/>
      <c r="F1472" s="106"/>
      <c r="G1472" s="106"/>
      <c r="H1472" s="106"/>
      <c r="J1472" s="106"/>
    </row>
    <row r="1473" spans="1:10" x14ac:dyDescent="0.2">
      <c r="A1473" s="106"/>
      <c r="B1473" s="106"/>
      <c r="C1473" s="106"/>
      <c r="D1473" s="106"/>
      <c r="E1473" s="106"/>
      <c r="F1473" s="106"/>
      <c r="G1473" s="106"/>
      <c r="H1473" s="106"/>
      <c r="J1473" s="106"/>
    </row>
    <row r="1474" spans="1:10" x14ac:dyDescent="0.2">
      <c r="A1474" s="106"/>
      <c r="B1474" s="106"/>
      <c r="C1474" s="106"/>
      <c r="D1474" s="106"/>
      <c r="E1474" s="106"/>
      <c r="F1474" s="106"/>
      <c r="G1474" s="106"/>
      <c r="H1474" s="106"/>
      <c r="J1474" s="106"/>
    </row>
    <row r="1475" spans="1:10" x14ac:dyDescent="0.2">
      <c r="A1475" s="106"/>
      <c r="B1475" s="106"/>
      <c r="C1475" s="106"/>
      <c r="D1475" s="106"/>
      <c r="E1475" s="106"/>
      <c r="F1475" s="106"/>
      <c r="G1475" s="106"/>
      <c r="H1475" s="106"/>
      <c r="J1475" s="106"/>
    </row>
    <row r="1476" spans="1:10" x14ac:dyDescent="0.2">
      <c r="A1476" s="106"/>
      <c r="B1476" s="106"/>
      <c r="C1476" s="106"/>
      <c r="D1476" s="106"/>
      <c r="E1476" s="106"/>
      <c r="F1476" s="106"/>
      <c r="G1476" s="106"/>
      <c r="H1476" s="106"/>
      <c r="J1476" s="106"/>
    </row>
    <row r="1477" spans="1:10" x14ac:dyDescent="0.2">
      <c r="A1477" s="106"/>
      <c r="B1477" s="106"/>
      <c r="C1477" s="106"/>
      <c r="D1477" s="106"/>
      <c r="E1477" s="106"/>
      <c r="F1477" s="106"/>
      <c r="G1477" s="106"/>
      <c r="H1477" s="106"/>
      <c r="J1477" s="106"/>
    </row>
    <row r="1478" spans="1:10" x14ac:dyDescent="0.2">
      <c r="A1478" s="106"/>
      <c r="B1478" s="106"/>
      <c r="C1478" s="106"/>
      <c r="D1478" s="106"/>
      <c r="E1478" s="106"/>
      <c r="F1478" s="106"/>
      <c r="G1478" s="106"/>
      <c r="H1478" s="106"/>
      <c r="J1478" s="106"/>
    </row>
    <row r="1479" spans="1:10" x14ac:dyDescent="0.2">
      <c r="A1479" s="106"/>
      <c r="B1479" s="106"/>
      <c r="C1479" s="106"/>
      <c r="D1479" s="106"/>
      <c r="E1479" s="106"/>
      <c r="F1479" s="106"/>
      <c r="G1479" s="106"/>
      <c r="H1479" s="106"/>
      <c r="J1479" s="106"/>
    </row>
    <row r="1480" spans="1:10" x14ac:dyDescent="0.2">
      <c r="A1480" s="106"/>
      <c r="B1480" s="106"/>
      <c r="C1480" s="106"/>
      <c r="D1480" s="106"/>
      <c r="E1480" s="106"/>
      <c r="F1480" s="106"/>
      <c r="G1480" s="106"/>
      <c r="H1480" s="106"/>
      <c r="J1480" s="106"/>
    </row>
    <row r="1481" spans="1:10" x14ac:dyDescent="0.2">
      <c r="A1481" s="106"/>
      <c r="B1481" s="106"/>
      <c r="C1481" s="106"/>
      <c r="D1481" s="106"/>
      <c r="E1481" s="106"/>
      <c r="F1481" s="106"/>
      <c r="G1481" s="106"/>
      <c r="H1481" s="106"/>
      <c r="J1481" s="106"/>
    </row>
    <row r="1482" spans="1:10" x14ac:dyDescent="0.2">
      <c r="A1482" s="106"/>
      <c r="B1482" s="106"/>
      <c r="C1482" s="106"/>
      <c r="D1482" s="106"/>
      <c r="E1482" s="106"/>
      <c r="F1482" s="106"/>
      <c r="G1482" s="106"/>
      <c r="H1482" s="106"/>
      <c r="J1482" s="106"/>
    </row>
    <row r="1483" spans="1:10" x14ac:dyDescent="0.2">
      <c r="A1483" s="106"/>
      <c r="B1483" s="106"/>
      <c r="C1483" s="106"/>
      <c r="D1483" s="106"/>
      <c r="E1483" s="106"/>
      <c r="F1483" s="106"/>
      <c r="G1483" s="106"/>
      <c r="H1483" s="106"/>
      <c r="J1483" s="106"/>
    </row>
    <row r="1484" spans="1:10" x14ac:dyDescent="0.2">
      <c r="A1484" s="106"/>
      <c r="B1484" s="106"/>
      <c r="C1484" s="106"/>
      <c r="D1484" s="106"/>
      <c r="E1484" s="106"/>
      <c r="F1484" s="106"/>
      <c r="G1484" s="106"/>
      <c r="H1484" s="106"/>
      <c r="J1484" s="106"/>
    </row>
    <row r="1485" spans="1:10" x14ac:dyDescent="0.2">
      <c r="A1485" s="106"/>
      <c r="B1485" s="106"/>
      <c r="C1485" s="106"/>
      <c r="D1485" s="106"/>
      <c r="E1485" s="106"/>
      <c r="F1485" s="106"/>
      <c r="G1485" s="106"/>
      <c r="H1485" s="106"/>
      <c r="J1485" s="106"/>
    </row>
    <row r="1486" spans="1:10" x14ac:dyDescent="0.2">
      <c r="A1486" s="106"/>
      <c r="B1486" s="106"/>
      <c r="C1486" s="106"/>
      <c r="D1486" s="106"/>
      <c r="E1486" s="106"/>
      <c r="F1486" s="106"/>
      <c r="G1486" s="106"/>
      <c r="H1486" s="106"/>
      <c r="J1486" s="106"/>
    </row>
    <row r="1487" spans="1:10" x14ac:dyDescent="0.2">
      <c r="A1487" s="106"/>
      <c r="B1487" s="106"/>
      <c r="C1487" s="106"/>
      <c r="D1487" s="106"/>
      <c r="E1487" s="106"/>
      <c r="F1487" s="106"/>
      <c r="G1487" s="106"/>
      <c r="H1487" s="106"/>
      <c r="J1487" s="106"/>
    </row>
    <row r="1488" spans="1:10" x14ac:dyDescent="0.2">
      <c r="A1488" s="106"/>
      <c r="B1488" s="106"/>
      <c r="C1488" s="106"/>
      <c r="D1488" s="106"/>
      <c r="E1488" s="106"/>
      <c r="F1488" s="106"/>
      <c r="G1488" s="106"/>
      <c r="H1488" s="106"/>
      <c r="J1488" s="106"/>
    </row>
    <row r="1489" spans="1:10" x14ac:dyDescent="0.2">
      <c r="A1489" s="106"/>
      <c r="B1489" s="106"/>
      <c r="C1489" s="106"/>
      <c r="D1489" s="106"/>
      <c r="E1489" s="106"/>
      <c r="F1489" s="106"/>
      <c r="G1489" s="106"/>
      <c r="H1489" s="106"/>
      <c r="J1489" s="106"/>
    </row>
    <row r="1490" spans="1:10" x14ac:dyDescent="0.2">
      <c r="A1490" s="106"/>
      <c r="B1490" s="106"/>
      <c r="C1490" s="106"/>
      <c r="D1490" s="106"/>
      <c r="E1490" s="106"/>
      <c r="F1490" s="106"/>
      <c r="G1490" s="106"/>
      <c r="H1490" s="106"/>
      <c r="J1490" s="106"/>
    </row>
    <row r="1491" spans="1:10" x14ac:dyDescent="0.2">
      <c r="A1491" s="106"/>
      <c r="B1491" s="106"/>
      <c r="C1491" s="106"/>
      <c r="D1491" s="106"/>
      <c r="E1491" s="106"/>
      <c r="F1491" s="106"/>
      <c r="G1491" s="106"/>
      <c r="H1491" s="106"/>
      <c r="J1491" s="106"/>
    </row>
    <row r="1492" spans="1:10" x14ac:dyDescent="0.2">
      <c r="A1492" s="106"/>
      <c r="B1492" s="106"/>
      <c r="C1492" s="106"/>
      <c r="D1492" s="106"/>
      <c r="E1492" s="106"/>
      <c r="F1492" s="106"/>
      <c r="G1492" s="106"/>
      <c r="H1492" s="106"/>
      <c r="J1492" s="106"/>
    </row>
    <row r="1493" spans="1:10" x14ac:dyDescent="0.2">
      <c r="A1493" s="106"/>
      <c r="B1493" s="106"/>
      <c r="C1493" s="106"/>
      <c r="D1493" s="106"/>
      <c r="E1493" s="106"/>
      <c r="F1493" s="106"/>
      <c r="G1493" s="106"/>
      <c r="H1493" s="106"/>
      <c r="J1493" s="106"/>
    </row>
    <row r="1494" spans="1:10" x14ac:dyDescent="0.2">
      <c r="A1494" s="106"/>
      <c r="B1494" s="106"/>
      <c r="C1494" s="106"/>
      <c r="D1494" s="106"/>
      <c r="E1494" s="106"/>
      <c r="F1494" s="106"/>
      <c r="G1494" s="106"/>
      <c r="H1494" s="106"/>
      <c r="J1494" s="106"/>
    </row>
    <row r="1495" spans="1:10" x14ac:dyDescent="0.2">
      <c r="A1495" s="106"/>
      <c r="B1495" s="106"/>
      <c r="C1495" s="106"/>
      <c r="D1495" s="106"/>
      <c r="E1495" s="106"/>
      <c r="F1495" s="106"/>
      <c r="G1495" s="106"/>
      <c r="H1495" s="106"/>
      <c r="J1495" s="106"/>
    </row>
    <row r="1496" spans="1:10" x14ac:dyDescent="0.2">
      <c r="A1496" s="106"/>
      <c r="B1496" s="106"/>
      <c r="C1496" s="106"/>
      <c r="D1496" s="106"/>
      <c r="E1496" s="106"/>
      <c r="F1496" s="106"/>
      <c r="G1496" s="106"/>
      <c r="H1496" s="106"/>
      <c r="J1496" s="106"/>
    </row>
    <row r="1497" spans="1:10" x14ac:dyDescent="0.2">
      <c r="A1497" s="106"/>
      <c r="B1497" s="106"/>
      <c r="C1497" s="106"/>
      <c r="D1497" s="106"/>
      <c r="E1497" s="106"/>
      <c r="F1497" s="106"/>
      <c r="G1497" s="106"/>
      <c r="H1497" s="106"/>
      <c r="J1497" s="106"/>
    </row>
    <row r="1498" spans="1:10" x14ac:dyDescent="0.2">
      <c r="A1498" s="106"/>
      <c r="B1498" s="106"/>
      <c r="C1498" s="106"/>
      <c r="D1498" s="106"/>
      <c r="E1498" s="106"/>
      <c r="F1498" s="106"/>
      <c r="G1498" s="106"/>
      <c r="H1498" s="106"/>
      <c r="J1498" s="106"/>
    </row>
    <row r="1499" spans="1:10" x14ac:dyDescent="0.2">
      <c r="A1499" s="106"/>
      <c r="B1499" s="106"/>
      <c r="C1499" s="106"/>
      <c r="D1499" s="106"/>
      <c r="E1499" s="106"/>
      <c r="F1499" s="106"/>
      <c r="G1499" s="106"/>
      <c r="H1499" s="106"/>
      <c r="J1499" s="106"/>
    </row>
    <row r="1500" spans="1:10" x14ac:dyDescent="0.2">
      <c r="A1500" s="106"/>
      <c r="B1500" s="106"/>
      <c r="C1500" s="106"/>
      <c r="D1500" s="106"/>
      <c r="E1500" s="106"/>
      <c r="F1500" s="106"/>
      <c r="G1500" s="106"/>
      <c r="H1500" s="106"/>
      <c r="J1500" s="106"/>
    </row>
    <row r="1501" spans="1:10" x14ac:dyDescent="0.2">
      <c r="A1501" s="106"/>
      <c r="B1501" s="106"/>
      <c r="C1501" s="106"/>
      <c r="D1501" s="106"/>
      <c r="E1501" s="106"/>
      <c r="F1501" s="106"/>
      <c r="G1501" s="106"/>
      <c r="H1501" s="106"/>
      <c r="J1501" s="106"/>
    </row>
    <row r="1502" spans="1:10" x14ac:dyDescent="0.2">
      <c r="A1502" s="106"/>
      <c r="B1502" s="106"/>
      <c r="C1502" s="106"/>
      <c r="D1502" s="106"/>
      <c r="E1502" s="106"/>
      <c r="F1502" s="106"/>
      <c r="G1502" s="106"/>
      <c r="H1502" s="106"/>
      <c r="J1502" s="106"/>
    </row>
    <row r="1503" spans="1:10" x14ac:dyDescent="0.2">
      <c r="A1503" s="106"/>
      <c r="B1503" s="106"/>
      <c r="C1503" s="106"/>
      <c r="D1503" s="106"/>
      <c r="E1503" s="106"/>
      <c r="F1503" s="106"/>
      <c r="G1503" s="106"/>
      <c r="H1503" s="106"/>
      <c r="J1503" s="106"/>
    </row>
    <row r="1504" spans="1:10" x14ac:dyDescent="0.2">
      <c r="A1504" s="106"/>
      <c r="B1504" s="106"/>
      <c r="C1504" s="106"/>
      <c r="D1504" s="106"/>
      <c r="E1504" s="106"/>
      <c r="F1504" s="106"/>
      <c r="G1504" s="106"/>
      <c r="H1504" s="106"/>
      <c r="J1504" s="106"/>
    </row>
    <row r="1505" spans="1:10" x14ac:dyDescent="0.2">
      <c r="A1505" s="106"/>
      <c r="B1505" s="106"/>
      <c r="C1505" s="106"/>
      <c r="D1505" s="106"/>
      <c r="E1505" s="106"/>
      <c r="F1505" s="106"/>
      <c r="G1505" s="106"/>
      <c r="H1505" s="106"/>
      <c r="J1505" s="106"/>
    </row>
    <row r="1506" spans="1:10" x14ac:dyDescent="0.2">
      <c r="A1506" s="106"/>
      <c r="B1506" s="106"/>
      <c r="C1506" s="106"/>
      <c r="D1506" s="106"/>
      <c r="E1506" s="106"/>
      <c r="F1506" s="106"/>
      <c r="G1506" s="106"/>
      <c r="H1506" s="106"/>
      <c r="J1506" s="106"/>
    </row>
    <row r="1507" spans="1:10" x14ac:dyDescent="0.2">
      <c r="A1507" s="106"/>
      <c r="B1507" s="106"/>
      <c r="C1507" s="106"/>
      <c r="D1507" s="106"/>
      <c r="E1507" s="106"/>
      <c r="F1507" s="106"/>
      <c r="G1507" s="106"/>
      <c r="H1507" s="106"/>
      <c r="J1507" s="106"/>
    </row>
    <row r="1508" spans="1:10" x14ac:dyDescent="0.2">
      <c r="A1508" s="106"/>
      <c r="B1508" s="106"/>
      <c r="C1508" s="106"/>
      <c r="D1508" s="106"/>
      <c r="E1508" s="106"/>
      <c r="F1508" s="106"/>
      <c r="G1508" s="106"/>
      <c r="H1508" s="106"/>
      <c r="J1508" s="106"/>
    </row>
    <row r="1509" spans="1:10" x14ac:dyDescent="0.2">
      <c r="A1509" s="106"/>
      <c r="B1509" s="106"/>
      <c r="C1509" s="106"/>
      <c r="D1509" s="106"/>
      <c r="E1509" s="106"/>
      <c r="F1509" s="106"/>
      <c r="G1509" s="106"/>
      <c r="H1509" s="106"/>
      <c r="J1509" s="106"/>
    </row>
    <row r="1510" spans="1:10" x14ac:dyDescent="0.2">
      <c r="A1510" s="106"/>
      <c r="B1510" s="106"/>
      <c r="C1510" s="106"/>
      <c r="D1510" s="106"/>
      <c r="E1510" s="106"/>
      <c r="F1510" s="106"/>
      <c r="G1510" s="106"/>
      <c r="H1510" s="106"/>
      <c r="J1510" s="106"/>
    </row>
    <row r="1511" spans="1:10" x14ac:dyDescent="0.2">
      <c r="A1511" s="106"/>
      <c r="B1511" s="106"/>
      <c r="C1511" s="106"/>
      <c r="D1511" s="106"/>
      <c r="E1511" s="106"/>
      <c r="F1511" s="106"/>
      <c r="G1511" s="106"/>
      <c r="H1511" s="106"/>
      <c r="J1511" s="106"/>
    </row>
    <row r="1512" spans="1:10" x14ac:dyDescent="0.2">
      <c r="A1512" s="106"/>
      <c r="B1512" s="106"/>
      <c r="C1512" s="106"/>
      <c r="D1512" s="106"/>
      <c r="E1512" s="106"/>
      <c r="F1512" s="106"/>
      <c r="G1512" s="106"/>
      <c r="H1512" s="106"/>
      <c r="J1512" s="106"/>
    </row>
    <row r="1513" spans="1:10" x14ac:dyDescent="0.2">
      <c r="A1513" s="106"/>
      <c r="B1513" s="106"/>
      <c r="C1513" s="106"/>
      <c r="D1513" s="106"/>
      <c r="E1513" s="106"/>
      <c r="F1513" s="106"/>
      <c r="G1513" s="106"/>
      <c r="H1513" s="106"/>
      <c r="J1513" s="106"/>
    </row>
    <row r="1514" spans="1:10" x14ac:dyDescent="0.2">
      <c r="A1514" s="106"/>
      <c r="B1514" s="106"/>
      <c r="C1514" s="106"/>
      <c r="D1514" s="106"/>
      <c r="E1514" s="106"/>
      <c r="F1514" s="106"/>
      <c r="G1514" s="106"/>
      <c r="H1514" s="106"/>
      <c r="J1514" s="106"/>
    </row>
    <row r="1515" spans="1:10" x14ac:dyDescent="0.2">
      <c r="A1515" s="106"/>
      <c r="B1515" s="106"/>
      <c r="C1515" s="106"/>
      <c r="D1515" s="106"/>
      <c r="E1515" s="106"/>
      <c r="F1515" s="106"/>
      <c r="G1515" s="106"/>
      <c r="H1515" s="106"/>
      <c r="J1515" s="106"/>
    </row>
    <row r="1516" spans="1:10" x14ac:dyDescent="0.2">
      <c r="A1516" s="106"/>
      <c r="B1516" s="106"/>
      <c r="C1516" s="106"/>
      <c r="D1516" s="106"/>
      <c r="E1516" s="106"/>
      <c r="F1516" s="106"/>
      <c r="G1516" s="106"/>
      <c r="H1516" s="106"/>
      <c r="J1516" s="106"/>
    </row>
    <row r="1517" spans="1:10" x14ac:dyDescent="0.2">
      <c r="A1517" s="106"/>
      <c r="B1517" s="106"/>
      <c r="C1517" s="106"/>
      <c r="D1517" s="106"/>
      <c r="E1517" s="106"/>
      <c r="F1517" s="106"/>
      <c r="G1517" s="106"/>
      <c r="H1517" s="106"/>
      <c r="J1517" s="106"/>
    </row>
    <row r="1518" spans="1:10" x14ac:dyDescent="0.2">
      <c r="A1518" s="106"/>
      <c r="B1518" s="106"/>
      <c r="C1518" s="106"/>
      <c r="D1518" s="106"/>
      <c r="E1518" s="106"/>
      <c r="F1518" s="106"/>
      <c r="G1518" s="106"/>
      <c r="H1518" s="106"/>
      <c r="J1518" s="106"/>
    </row>
    <row r="1519" spans="1:10" x14ac:dyDescent="0.2">
      <c r="A1519" s="106"/>
      <c r="B1519" s="106"/>
      <c r="C1519" s="106"/>
      <c r="D1519" s="106"/>
      <c r="E1519" s="106"/>
      <c r="F1519" s="106"/>
      <c r="G1519" s="106"/>
      <c r="H1519" s="106"/>
      <c r="J1519" s="106"/>
    </row>
    <row r="1520" spans="1:10" x14ac:dyDescent="0.2">
      <c r="A1520" s="106"/>
      <c r="B1520" s="106"/>
      <c r="C1520" s="106"/>
      <c r="D1520" s="106"/>
      <c r="E1520" s="106"/>
      <c r="F1520" s="106"/>
      <c r="G1520" s="106"/>
      <c r="H1520" s="106"/>
      <c r="J1520" s="106"/>
    </row>
    <row r="1521" spans="1:10" x14ac:dyDescent="0.2">
      <c r="A1521" s="106"/>
      <c r="B1521" s="106"/>
      <c r="C1521" s="106"/>
      <c r="D1521" s="106"/>
      <c r="E1521" s="106"/>
      <c r="F1521" s="106"/>
      <c r="G1521" s="106"/>
      <c r="H1521" s="106"/>
      <c r="J1521" s="106"/>
    </row>
    <row r="1522" spans="1:10" x14ac:dyDescent="0.2">
      <c r="A1522" s="106"/>
      <c r="B1522" s="106"/>
      <c r="C1522" s="106"/>
      <c r="D1522" s="106"/>
      <c r="E1522" s="106"/>
      <c r="F1522" s="106"/>
      <c r="G1522" s="106"/>
      <c r="H1522" s="106"/>
      <c r="J1522" s="106"/>
    </row>
    <row r="1523" spans="1:10" x14ac:dyDescent="0.2">
      <c r="A1523" s="106"/>
      <c r="B1523" s="106"/>
      <c r="C1523" s="106"/>
      <c r="D1523" s="106"/>
      <c r="E1523" s="106"/>
      <c r="F1523" s="106"/>
      <c r="G1523" s="106"/>
      <c r="H1523" s="106"/>
      <c r="J1523" s="106"/>
    </row>
    <row r="1524" spans="1:10" x14ac:dyDescent="0.2">
      <c r="A1524" s="106"/>
      <c r="B1524" s="106"/>
      <c r="C1524" s="106"/>
      <c r="D1524" s="106"/>
      <c r="E1524" s="106"/>
      <c r="F1524" s="106"/>
      <c r="G1524" s="106"/>
      <c r="H1524" s="106"/>
      <c r="J1524" s="106"/>
    </row>
    <row r="1525" spans="1:10" x14ac:dyDescent="0.2">
      <c r="A1525" s="106"/>
      <c r="B1525" s="106"/>
      <c r="C1525" s="106"/>
      <c r="D1525" s="106"/>
      <c r="E1525" s="106"/>
      <c r="F1525" s="106"/>
      <c r="G1525" s="106"/>
      <c r="H1525" s="106"/>
      <c r="J1525" s="106"/>
    </row>
    <row r="1526" spans="1:10" x14ac:dyDescent="0.2">
      <c r="A1526" s="106"/>
      <c r="B1526" s="106"/>
      <c r="C1526" s="106"/>
      <c r="D1526" s="106"/>
      <c r="E1526" s="106"/>
      <c r="F1526" s="106"/>
      <c r="G1526" s="106"/>
      <c r="H1526" s="106"/>
      <c r="J1526" s="106"/>
    </row>
    <row r="1527" spans="1:10" x14ac:dyDescent="0.2">
      <c r="A1527" s="106"/>
      <c r="B1527" s="106"/>
      <c r="C1527" s="106"/>
      <c r="D1527" s="106"/>
      <c r="E1527" s="106"/>
      <c r="F1527" s="106"/>
      <c r="G1527" s="106"/>
      <c r="H1527" s="106"/>
      <c r="J1527" s="106"/>
    </row>
    <row r="1528" spans="1:10" x14ac:dyDescent="0.2">
      <c r="A1528" s="106"/>
      <c r="B1528" s="106"/>
      <c r="C1528" s="106"/>
      <c r="D1528" s="106"/>
      <c r="E1528" s="106"/>
      <c r="F1528" s="106"/>
      <c r="G1528" s="106"/>
      <c r="H1528" s="106"/>
      <c r="J1528" s="106"/>
    </row>
    <row r="1529" spans="1:10" x14ac:dyDescent="0.2">
      <c r="A1529" s="106"/>
      <c r="B1529" s="106"/>
      <c r="C1529" s="106"/>
      <c r="D1529" s="106"/>
      <c r="E1529" s="106"/>
      <c r="F1529" s="106"/>
      <c r="G1529" s="106"/>
      <c r="H1529" s="106"/>
      <c r="J1529" s="106"/>
    </row>
    <row r="1530" spans="1:10" x14ac:dyDescent="0.2">
      <c r="A1530" s="106"/>
      <c r="B1530" s="106"/>
      <c r="C1530" s="106"/>
      <c r="D1530" s="106"/>
      <c r="E1530" s="106"/>
      <c r="F1530" s="106"/>
      <c r="G1530" s="106"/>
      <c r="H1530" s="106"/>
      <c r="J1530" s="106"/>
    </row>
    <row r="1531" spans="1:10" x14ac:dyDescent="0.2">
      <c r="A1531" s="106"/>
      <c r="B1531" s="106"/>
      <c r="C1531" s="106"/>
      <c r="D1531" s="106"/>
      <c r="E1531" s="106"/>
      <c r="F1531" s="106"/>
      <c r="G1531" s="106"/>
      <c r="H1531" s="106"/>
      <c r="J1531" s="106"/>
    </row>
    <row r="1532" spans="1:10" x14ac:dyDescent="0.2">
      <c r="A1532" s="106"/>
      <c r="B1532" s="106"/>
      <c r="C1532" s="106"/>
      <c r="D1532" s="106"/>
      <c r="E1532" s="106"/>
      <c r="F1532" s="106"/>
      <c r="G1532" s="106"/>
      <c r="H1532" s="106"/>
      <c r="J1532" s="106"/>
    </row>
    <row r="1533" spans="1:10" x14ac:dyDescent="0.2">
      <c r="A1533" s="106"/>
      <c r="B1533" s="106"/>
      <c r="C1533" s="106"/>
      <c r="D1533" s="106"/>
      <c r="E1533" s="106"/>
      <c r="F1533" s="106"/>
      <c r="G1533" s="106"/>
      <c r="H1533" s="106"/>
      <c r="J1533" s="106"/>
    </row>
    <row r="1534" spans="1:10" x14ac:dyDescent="0.2">
      <c r="A1534" s="106"/>
      <c r="B1534" s="106"/>
      <c r="C1534" s="106"/>
      <c r="D1534" s="106"/>
      <c r="E1534" s="106"/>
      <c r="F1534" s="106"/>
      <c r="G1534" s="106"/>
      <c r="H1534" s="106"/>
      <c r="J1534" s="106"/>
    </row>
    <row r="1535" spans="1:10" x14ac:dyDescent="0.2">
      <c r="A1535" s="106"/>
      <c r="B1535" s="106"/>
      <c r="C1535" s="106"/>
      <c r="D1535" s="106"/>
      <c r="E1535" s="106"/>
      <c r="F1535" s="106"/>
      <c r="G1535" s="106"/>
      <c r="H1535" s="106"/>
      <c r="J1535" s="106"/>
    </row>
    <row r="1536" spans="1:10" x14ac:dyDescent="0.2">
      <c r="A1536" s="106"/>
      <c r="B1536" s="106"/>
      <c r="C1536" s="106"/>
      <c r="D1536" s="106"/>
      <c r="E1536" s="106"/>
      <c r="F1536" s="106"/>
      <c r="G1536" s="106"/>
      <c r="H1536" s="106"/>
      <c r="J1536" s="106"/>
    </row>
    <row r="1537" spans="1:10" x14ac:dyDescent="0.2">
      <c r="A1537" s="106"/>
      <c r="B1537" s="106"/>
      <c r="C1537" s="106"/>
      <c r="D1537" s="106"/>
      <c r="E1537" s="106"/>
      <c r="F1537" s="106"/>
      <c r="G1537" s="106"/>
      <c r="H1537" s="106"/>
      <c r="J1537" s="106"/>
    </row>
    <row r="1538" spans="1:10" x14ac:dyDescent="0.2">
      <c r="A1538" s="106"/>
      <c r="B1538" s="106"/>
      <c r="C1538" s="106"/>
      <c r="D1538" s="106"/>
      <c r="E1538" s="106"/>
      <c r="F1538" s="106"/>
      <c r="G1538" s="106"/>
      <c r="H1538" s="106"/>
      <c r="J1538" s="106"/>
    </row>
    <row r="1539" spans="1:10" x14ac:dyDescent="0.2">
      <c r="A1539" s="106"/>
      <c r="B1539" s="106"/>
      <c r="C1539" s="106"/>
      <c r="D1539" s="106"/>
      <c r="E1539" s="106"/>
      <c r="F1539" s="106"/>
      <c r="G1539" s="106"/>
      <c r="H1539" s="106"/>
      <c r="J1539" s="106"/>
    </row>
    <row r="1540" spans="1:10" x14ac:dyDescent="0.2">
      <c r="A1540" s="106"/>
      <c r="B1540" s="106"/>
      <c r="C1540" s="106"/>
      <c r="D1540" s="106"/>
      <c r="E1540" s="106"/>
      <c r="F1540" s="106"/>
      <c r="G1540" s="106"/>
      <c r="H1540" s="106"/>
      <c r="J1540" s="106"/>
    </row>
    <row r="1541" spans="1:10" x14ac:dyDescent="0.2">
      <c r="A1541" s="106"/>
      <c r="B1541" s="106"/>
      <c r="C1541" s="106"/>
      <c r="D1541" s="106"/>
      <c r="E1541" s="106"/>
      <c r="F1541" s="106"/>
      <c r="G1541" s="106"/>
      <c r="H1541" s="106"/>
      <c r="J1541" s="106"/>
    </row>
    <row r="1542" spans="1:10" x14ac:dyDescent="0.2">
      <c r="A1542" s="106"/>
      <c r="B1542" s="106"/>
      <c r="C1542" s="106"/>
      <c r="D1542" s="106"/>
      <c r="E1542" s="106"/>
      <c r="F1542" s="106"/>
      <c r="G1542" s="106"/>
      <c r="H1542" s="106"/>
      <c r="J1542" s="106"/>
    </row>
    <row r="1543" spans="1:10" x14ac:dyDescent="0.2">
      <c r="A1543" s="106"/>
      <c r="B1543" s="106"/>
      <c r="C1543" s="106"/>
      <c r="D1543" s="106"/>
      <c r="E1543" s="106"/>
      <c r="F1543" s="106"/>
      <c r="G1543" s="106"/>
      <c r="H1543" s="106"/>
      <c r="J1543" s="106"/>
    </row>
    <row r="1544" spans="1:10" x14ac:dyDescent="0.2">
      <c r="A1544" s="106"/>
      <c r="B1544" s="106"/>
      <c r="C1544" s="106"/>
      <c r="D1544" s="106"/>
      <c r="E1544" s="106"/>
      <c r="F1544" s="106"/>
      <c r="G1544" s="106"/>
      <c r="H1544" s="106"/>
      <c r="J1544" s="106"/>
    </row>
    <row r="1545" spans="1:10" x14ac:dyDescent="0.2">
      <c r="A1545" s="106"/>
      <c r="B1545" s="106"/>
      <c r="C1545" s="106"/>
      <c r="D1545" s="106"/>
      <c r="E1545" s="106"/>
      <c r="F1545" s="106"/>
      <c r="G1545" s="106"/>
      <c r="H1545" s="106"/>
      <c r="J1545" s="106"/>
    </row>
    <row r="1546" spans="1:10" x14ac:dyDescent="0.2">
      <c r="A1546" s="106"/>
      <c r="B1546" s="106"/>
      <c r="C1546" s="106"/>
      <c r="D1546" s="106"/>
      <c r="E1546" s="106"/>
      <c r="F1546" s="106"/>
      <c r="G1546" s="106"/>
      <c r="H1546" s="106"/>
      <c r="J1546" s="106"/>
    </row>
    <row r="1547" spans="1:10" x14ac:dyDescent="0.2">
      <c r="A1547" s="106"/>
      <c r="B1547" s="106"/>
      <c r="C1547" s="106"/>
      <c r="D1547" s="106"/>
      <c r="E1547" s="106"/>
      <c r="F1547" s="106"/>
      <c r="G1547" s="106"/>
      <c r="H1547" s="106"/>
      <c r="J1547" s="106"/>
    </row>
    <row r="1548" spans="1:10" x14ac:dyDescent="0.2">
      <c r="A1548" s="106"/>
      <c r="B1548" s="106"/>
      <c r="C1548" s="106"/>
      <c r="D1548" s="106"/>
      <c r="E1548" s="106"/>
      <c r="F1548" s="106"/>
      <c r="G1548" s="106"/>
      <c r="H1548" s="106"/>
      <c r="J1548" s="106"/>
    </row>
    <row r="1549" spans="1:10" x14ac:dyDescent="0.2">
      <c r="A1549" s="106"/>
      <c r="B1549" s="106"/>
      <c r="C1549" s="106"/>
      <c r="D1549" s="106"/>
      <c r="E1549" s="106"/>
      <c r="F1549" s="106"/>
      <c r="G1549" s="106"/>
      <c r="H1549" s="106"/>
      <c r="J1549" s="106"/>
    </row>
    <row r="1550" spans="1:10" x14ac:dyDescent="0.2">
      <c r="A1550" s="106"/>
      <c r="B1550" s="106"/>
      <c r="C1550" s="106"/>
      <c r="D1550" s="106"/>
      <c r="E1550" s="106"/>
      <c r="F1550" s="106"/>
      <c r="G1550" s="106"/>
      <c r="H1550" s="106"/>
      <c r="J1550" s="106"/>
    </row>
    <row r="1551" spans="1:10" x14ac:dyDescent="0.2">
      <c r="A1551" s="106"/>
      <c r="B1551" s="106"/>
      <c r="C1551" s="106"/>
      <c r="D1551" s="106"/>
      <c r="E1551" s="106"/>
      <c r="F1551" s="106"/>
      <c r="G1551" s="106"/>
      <c r="H1551" s="106"/>
      <c r="J1551" s="106"/>
    </row>
    <row r="1552" spans="1:10" x14ac:dyDescent="0.2">
      <c r="A1552" s="106"/>
      <c r="B1552" s="106"/>
      <c r="C1552" s="106"/>
      <c r="D1552" s="106"/>
      <c r="E1552" s="106"/>
      <c r="F1552" s="106"/>
      <c r="G1552" s="106"/>
      <c r="H1552" s="106"/>
      <c r="J1552" s="106"/>
    </row>
    <row r="1553" spans="1:10" x14ac:dyDescent="0.2">
      <c r="A1553" s="106"/>
      <c r="B1553" s="106"/>
      <c r="C1553" s="106"/>
      <c r="D1553" s="106"/>
      <c r="E1553" s="106"/>
      <c r="F1553" s="106"/>
      <c r="G1553" s="106"/>
      <c r="H1553" s="106"/>
      <c r="J1553" s="106"/>
    </row>
    <row r="1554" spans="1:10" x14ac:dyDescent="0.2">
      <c r="A1554" s="106"/>
      <c r="B1554" s="106"/>
      <c r="C1554" s="106"/>
      <c r="D1554" s="106"/>
      <c r="E1554" s="106"/>
      <c r="F1554" s="106"/>
      <c r="G1554" s="106"/>
      <c r="H1554" s="106"/>
      <c r="J1554" s="106"/>
    </row>
    <row r="1555" spans="1:10" x14ac:dyDescent="0.2">
      <c r="A1555" s="106"/>
      <c r="B1555" s="106"/>
      <c r="C1555" s="106"/>
      <c r="D1555" s="106"/>
      <c r="E1555" s="106"/>
      <c r="F1555" s="106"/>
      <c r="G1555" s="106"/>
      <c r="H1555" s="106"/>
      <c r="J1555" s="106"/>
    </row>
    <row r="1556" spans="1:10" x14ac:dyDescent="0.2">
      <c r="A1556" s="106"/>
      <c r="B1556" s="106"/>
      <c r="C1556" s="106"/>
      <c r="D1556" s="106"/>
      <c r="E1556" s="106"/>
      <c r="F1556" s="106"/>
      <c r="G1556" s="106"/>
      <c r="H1556" s="106"/>
      <c r="J1556" s="106"/>
    </row>
    <row r="1557" spans="1:10" x14ac:dyDescent="0.2">
      <c r="A1557" s="106"/>
      <c r="B1557" s="106"/>
      <c r="C1557" s="106"/>
      <c r="D1557" s="106"/>
      <c r="E1557" s="106"/>
      <c r="F1557" s="106"/>
      <c r="G1557" s="106"/>
      <c r="H1557" s="106"/>
      <c r="J1557" s="106"/>
    </row>
    <row r="1558" spans="1:10" x14ac:dyDescent="0.2">
      <c r="A1558" s="106"/>
      <c r="B1558" s="106"/>
      <c r="C1558" s="106"/>
      <c r="D1558" s="106"/>
      <c r="E1558" s="106"/>
      <c r="F1558" s="106"/>
      <c r="G1558" s="106"/>
      <c r="H1558" s="106"/>
      <c r="J1558" s="106"/>
    </row>
    <row r="1559" spans="1:10" x14ac:dyDescent="0.2">
      <c r="A1559" s="106"/>
      <c r="B1559" s="106"/>
      <c r="C1559" s="106"/>
      <c r="D1559" s="106"/>
      <c r="E1559" s="106"/>
      <c r="F1559" s="106"/>
      <c r="G1559" s="106"/>
      <c r="H1559" s="106"/>
      <c r="J1559" s="106"/>
    </row>
    <row r="1560" spans="1:10" x14ac:dyDescent="0.2">
      <c r="A1560" s="106"/>
      <c r="B1560" s="106"/>
      <c r="C1560" s="106"/>
      <c r="D1560" s="106"/>
      <c r="E1560" s="106"/>
      <c r="F1560" s="106"/>
      <c r="G1560" s="106"/>
      <c r="H1560" s="106"/>
      <c r="J1560" s="106"/>
    </row>
    <row r="1561" spans="1:10" x14ac:dyDescent="0.2">
      <c r="A1561" s="106"/>
      <c r="B1561" s="106"/>
      <c r="C1561" s="106"/>
      <c r="D1561" s="106"/>
      <c r="E1561" s="106"/>
      <c r="F1561" s="106"/>
      <c r="G1561" s="106"/>
      <c r="H1561" s="106"/>
      <c r="J1561" s="106"/>
    </row>
    <row r="1562" spans="1:10" x14ac:dyDescent="0.2">
      <c r="A1562" s="106"/>
      <c r="B1562" s="106"/>
      <c r="C1562" s="106"/>
      <c r="D1562" s="106"/>
      <c r="E1562" s="106"/>
      <c r="F1562" s="106"/>
      <c r="G1562" s="106"/>
      <c r="H1562" s="106"/>
      <c r="J1562" s="106"/>
    </row>
    <row r="1563" spans="1:10" x14ac:dyDescent="0.2">
      <c r="A1563" s="106"/>
      <c r="B1563" s="106"/>
      <c r="C1563" s="106"/>
      <c r="D1563" s="106"/>
      <c r="E1563" s="106"/>
      <c r="F1563" s="106"/>
      <c r="G1563" s="106"/>
      <c r="H1563" s="106"/>
      <c r="J1563" s="106"/>
    </row>
    <row r="1564" spans="1:10" x14ac:dyDescent="0.2">
      <c r="A1564" s="106"/>
      <c r="B1564" s="106"/>
      <c r="C1564" s="106"/>
      <c r="D1564" s="106"/>
      <c r="E1564" s="106"/>
      <c r="F1564" s="106"/>
      <c r="G1564" s="106"/>
      <c r="H1564" s="106"/>
      <c r="J1564" s="106"/>
    </row>
    <row r="1565" spans="1:10" x14ac:dyDescent="0.2">
      <c r="A1565" s="106"/>
      <c r="B1565" s="106"/>
      <c r="C1565" s="106"/>
      <c r="D1565" s="106"/>
      <c r="E1565" s="106"/>
      <c r="F1565" s="106"/>
      <c r="G1565" s="106"/>
      <c r="H1565" s="106"/>
      <c r="J1565" s="106"/>
    </row>
    <row r="1566" spans="1:10" x14ac:dyDescent="0.2">
      <c r="A1566" s="106"/>
      <c r="B1566" s="106"/>
      <c r="C1566" s="106"/>
      <c r="D1566" s="106"/>
      <c r="E1566" s="106"/>
      <c r="F1566" s="106"/>
      <c r="G1566" s="106"/>
      <c r="H1566" s="106"/>
      <c r="J1566" s="106"/>
    </row>
    <row r="1567" spans="1:10" x14ac:dyDescent="0.2">
      <c r="A1567" s="106"/>
      <c r="B1567" s="106"/>
      <c r="C1567" s="106"/>
      <c r="D1567" s="106"/>
      <c r="E1567" s="106"/>
      <c r="F1567" s="106"/>
      <c r="G1567" s="106"/>
      <c r="H1567" s="106"/>
      <c r="J1567" s="106"/>
    </row>
    <row r="1568" spans="1:10" x14ac:dyDescent="0.2">
      <c r="A1568" s="106"/>
      <c r="B1568" s="106"/>
      <c r="C1568" s="106"/>
      <c r="D1568" s="106"/>
      <c r="E1568" s="106"/>
      <c r="F1568" s="106"/>
      <c r="G1568" s="106"/>
      <c r="H1568" s="106"/>
      <c r="J1568" s="106"/>
    </row>
    <row r="1569" spans="1:10" x14ac:dyDescent="0.2">
      <c r="A1569" s="106"/>
      <c r="B1569" s="106"/>
      <c r="C1569" s="106"/>
      <c r="D1569" s="106"/>
      <c r="E1569" s="106"/>
      <c r="F1569" s="106"/>
      <c r="G1569" s="106"/>
      <c r="H1569" s="106"/>
      <c r="J1569" s="106"/>
    </row>
    <row r="1570" spans="1:10" x14ac:dyDescent="0.2">
      <c r="A1570" s="106"/>
      <c r="B1570" s="106"/>
      <c r="C1570" s="106"/>
      <c r="D1570" s="106"/>
      <c r="E1570" s="106"/>
      <c r="F1570" s="106"/>
      <c r="G1570" s="106"/>
      <c r="H1570" s="106"/>
      <c r="J1570" s="106"/>
    </row>
    <row r="1571" spans="1:10" x14ac:dyDescent="0.2">
      <c r="A1571" s="106"/>
      <c r="B1571" s="106"/>
      <c r="C1571" s="106"/>
      <c r="D1571" s="106"/>
      <c r="E1571" s="106"/>
      <c r="F1571" s="106"/>
      <c r="G1571" s="106"/>
      <c r="H1571" s="106"/>
      <c r="J1571" s="106"/>
    </row>
    <row r="1572" spans="1:10" x14ac:dyDescent="0.2">
      <c r="A1572" s="106"/>
      <c r="B1572" s="106"/>
      <c r="C1572" s="106"/>
      <c r="D1572" s="106"/>
      <c r="E1572" s="106"/>
      <c r="F1572" s="106"/>
      <c r="G1572" s="106"/>
      <c r="H1572" s="106"/>
      <c r="J1572" s="106"/>
    </row>
    <row r="1573" spans="1:10" x14ac:dyDescent="0.2">
      <c r="A1573" s="106"/>
      <c r="B1573" s="106"/>
      <c r="C1573" s="106"/>
      <c r="D1573" s="106"/>
      <c r="E1573" s="106"/>
      <c r="F1573" s="106"/>
      <c r="G1573" s="106"/>
      <c r="H1573" s="106"/>
      <c r="J1573" s="106"/>
    </row>
    <row r="1574" spans="1:10" x14ac:dyDescent="0.2">
      <c r="A1574" s="106"/>
      <c r="B1574" s="106"/>
      <c r="C1574" s="106"/>
      <c r="D1574" s="106"/>
      <c r="E1574" s="106"/>
      <c r="F1574" s="106"/>
      <c r="G1574" s="106"/>
      <c r="H1574" s="106"/>
      <c r="J1574" s="106"/>
    </row>
    <row r="1575" spans="1:10" x14ac:dyDescent="0.2">
      <c r="A1575" s="106"/>
      <c r="B1575" s="106"/>
      <c r="C1575" s="106"/>
      <c r="D1575" s="106"/>
      <c r="E1575" s="106"/>
      <c r="F1575" s="106"/>
      <c r="G1575" s="106"/>
      <c r="H1575" s="106"/>
      <c r="J1575" s="106"/>
    </row>
    <row r="1576" spans="1:10" x14ac:dyDescent="0.2">
      <c r="A1576" s="106"/>
      <c r="B1576" s="106"/>
      <c r="C1576" s="106"/>
      <c r="D1576" s="106"/>
      <c r="E1576" s="106"/>
      <c r="F1576" s="106"/>
      <c r="G1576" s="106"/>
      <c r="H1576" s="106"/>
      <c r="J1576" s="106"/>
    </row>
    <row r="1577" spans="1:10" x14ac:dyDescent="0.2">
      <c r="A1577" s="106"/>
      <c r="B1577" s="106"/>
      <c r="C1577" s="106"/>
      <c r="D1577" s="106"/>
      <c r="E1577" s="106"/>
      <c r="F1577" s="106"/>
      <c r="G1577" s="106"/>
      <c r="H1577" s="106"/>
      <c r="J1577" s="106"/>
    </row>
    <row r="1578" spans="1:10" x14ac:dyDescent="0.2">
      <c r="A1578" s="106"/>
      <c r="B1578" s="106"/>
      <c r="C1578" s="106"/>
      <c r="D1578" s="106"/>
      <c r="E1578" s="106"/>
      <c r="F1578" s="106"/>
      <c r="G1578" s="106"/>
      <c r="H1578" s="106"/>
      <c r="J1578" s="106"/>
    </row>
    <row r="1579" spans="1:10" x14ac:dyDescent="0.2">
      <c r="A1579" s="106"/>
      <c r="B1579" s="106"/>
      <c r="C1579" s="106"/>
      <c r="D1579" s="106"/>
      <c r="E1579" s="106"/>
      <c r="F1579" s="106"/>
      <c r="G1579" s="106"/>
      <c r="H1579" s="106"/>
      <c r="J1579" s="106"/>
    </row>
    <row r="1580" spans="1:10" x14ac:dyDescent="0.2">
      <c r="A1580" s="106"/>
      <c r="B1580" s="106"/>
      <c r="C1580" s="106"/>
      <c r="D1580" s="106"/>
      <c r="E1580" s="106"/>
      <c r="F1580" s="106"/>
      <c r="G1580" s="106"/>
      <c r="H1580" s="106"/>
      <c r="J1580" s="106"/>
    </row>
    <row r="1581" spans="1:10" x14ac:dyDescent="0.2">
      <c r="A1581" s="106"/>
      <c r="B1581" s="106"/>
      <c r="C1581" s="106"/>
      <c r="D1581" s="106"/>
      <c r="E1581" s="106"/>
      <c r="F1581" s="106"/>
      <c r="G1581" s="106"/>
      <c r="H1581" s="106"/>
      <c r="J1581" s="106"/>
    </row>
    <row r="1582" spans="1:10" x14ac:dyDescent="0.2">
      <c r="A1582" s="106"/>
      <c r="B1582" s="106"/>
      <c r="C1582" s="106"/>
      <c r="D1582" s="106"/>
      <c r="E1582" s="106"/>
      <c r="F1582" s="106"/>
      <c r="G1582" s="106"/>
      <c r="H1582" s="106"/>
      <c r="J1582" s="106"/>
    </row>
    <row r="1583" spans="1:10" x14ac:dyDescent="0.2">
      <c r="A1583" s="106"/>
      <c r="B1583" s="106"/>
      <c r="C1583" s="106"/>
      <c r="D1583" s="106"/>
      <c r="E1583" s="106"/>
      <c r="F1583" s="106"/>
      <c r="G1583" s="106"/>
      <c r="H1583" s="106"/>
      <c r="J1583" s="106"/>
    </row>
    <row r="1584" spans="1:10" x14ac:dyDescent="0.2">
      <c r="A1584" s="106"/>
      <c r="B1584" s="106"/>
      <c r="C1584" s="106"/>
      <c r="D1584" s="106"/>
      <c r="E1584" s="106"/>
      <c r="F1584" s="106"/>
      <c r="G1584" s="106"/>
      <c r="H1584" s="106"/>
      <c r="J1584" s="106"/>
    </row>
    <row r="1585" spans="1:10" x14ac:dyDescent="0.2">
      <c r="A1585" s="106"/>
      <c r="B1585" s="106"/>
      <c r="C1585" s="106"/>
      <c r="D1585" s="106"/>
      <c r="E1585" s="106"/>
      <c r="F1585" s="106"/>
      <c r="G1585" s="106"/>
      <c r="H1585" s="106"/>
      <c r="J1585" s="106"/>
    </row>
    <row r="1586" spans="1:10" x14ac:dyDescent="0.2">
      <c r="A1586" s="106"/>
      <c r="B1586" s="106"/>
      <c r="C1586" s="106"/>
      <c r="D1586" s="106"/>
      <c r="E1586" s="106"/>
      <c r="F1586" s="106"/>
      <c r="G1586" s="106"/>
      <c r="H1586" s="106"/>
      <c r="J1586" s="106"/>
    </row>
    <row r="1587" spans="1:10" x14ac:dyDescent="0.2">
      <c r="A1587" s="106"/>
      <c r="B1587" s="106"/>
      <c r="C1587" s="106"/>
      <c r="D1587" s="106"/>
      <c r="E1587" s="106"/>
      <c r="F1587" s="106"/>
      <c r="G1587" s="106"/>
      <c r="H1587" s="106"/>
      <c r="J1587" s="106"/>
    </row>
    <row r="1588" spans="1:10" x14ac:dyDescent="0.2">
      <c r="A1588" s="106"/>
      <c r="B1588" s="106"/>
      <c r="C1588" s="106"/>
      <c r="D1588" s="106"/>
      <c r="E1588" s="106"/>
      <c r="F1588" s="106"/>
      <c r="G1588" s="106"/>
      <c r="H1588" s="106"/>
      <c r="J1588" s="106"/>
    </row>
    <row r="1589" spans="1:10" x14ac:dyDescent="0.2">
      <c r="A1589" s="106"/>
      <c r="B1589" s="106"/>
      <c r="C1589" s="106"/>
      <c r="D1589" s="106"/>
      <c r="E1589" s="106"/>
      <c r="F1589" s="106"/>
      <c r="G1589" s="106"/>
      <c r="H1589" s="106"/>
      <c r="J1589" s="106"/>
    </row>
    <row r="1590" spans="1:10" x14ac:dyDescent="0.2">
      <c r="A1590" s="106"/>
      <c r="B1590" s="106"/>
      <c r="C1590" s="106"/>
      <c r="D1590" s="106"/>
      <c r="E1590" s="106"/>
      <c r="F1590" s="106"/>
      <c r="G1590" s="106"/>
      <c r="H1590" s="106"/>
      <c r="J1590" s="106"/>
    </row>
    <row r="1591" spans="1:10" x14ac:dyDescent="0.2">
      <c r="A1591" s="106"/>
      <c r="B1591" s="106"/>
      <c r="C1591" s="106"/>
      <c r="D1591" s="106"/>
      <c r="E1591" s="106"/>
      <c r="F1591" s="106"/>
      <c r="G1591" s="106"/>
      <c r="H1591" s="106"/>
      <c r="J1591" s="106"/>
    </row>
    <row r="1592" spans="1:10" x14ac:dyDescent="0.2">
      <c r="A1592" s="106"/>
      <c r="B1592" s="106"/>
      <c r="C1592" s="106"/>
      <c r="D1592" s="106"/>
      <c r="E1592" s="106"/>
      <c r="F1592" s="106"/>
      <c r="G1592" s="106"/>
      <c r="H1592" s="106"/>
      <c r="J1592" s="106"/>
    </row>
    <row r="1593" spans="1:10" x14ac:dyDescent="0.2">
      <c r="A1593" s="106"/>
      <c r="B1593" s="106"/>
      <c r="C1593" s="106"/>
      <c r="D1593" s="106"/>
      <c r="E1593" s="106"/>
      <c r="F1593" s="106"/>
      <c r="G1593" s="106"/>
      <c r="H1593" s="106"/>
      <c r="J1593" s="106"/>
    </row>
    <row r="1594" spans="1:10" x14ac:dyDescent="0.2">
      <c r="A1594" s="106"/>
      <c r="B1594" s="106"/>
      <c r="C1594" s="106"/>
      <c r="D1594" s="106"/>
      <c r="E1594" s="106"/>
      <c r="F1594" s="106"/>
      <c r="G1594" s="106"/>
      <c r="H1594" s="106"/>
      <c r="J1594" s="106"/>
    </row>
    <row r="1595" spans="1:10" x14ac:dyDescent="0.2">
      <c r="A1595" s="106"/>
      <c r="B1595" s="106"/>
      <c r="C1595" s="106"/>
      <c r="D1595" s="106"/>
      <c r="E1595" s="106"/>
      <c r="F1595" s="106"/>
      <c r="G1595" s="106"/>
      <c r="H1595" s="106"/>
      <c r="J1595" s="106"/>
    </row>
    <row r="1596" spans="1:10" x14ac:dyDescent="0.2">
      <c r="A1596" s="106"/>
      <c r="B1596" s="106"/>
      <c r="C1596" s="106"/>
      <c r="D1596" s="106"/>
      <c r="E1596" s="106"/>
      <c r="F1596" s="106"/>
      <c r="G1596" s="106"/>
      <c r="H1596" s="106"/>
      <c r="J1596" s="106"/>
    </row>
    <row r="1597" spans="1:10" x14ac:dyDescent="0.2">
      <c r="A1597" s="106"/>
      <c r="B1597" s="106"/>
      <c r="C1597" s="106"/>
      <c r="D1597" s="106"/>
      <c r="E1597" s="106"/>
      <c r="F1597" s="106"/>
      <c r="G1597" s="106"/>
      <c r="H1597" s="106"/>
      <c r="J1597" s="106"/>
    </row>
    <row r="1598" spans="1:10" x14ac:dyDescent="0.2">
      <c r="A1598" s="106"/>
      <c r="B1598" s="106"/>
      <c r="C1598" s="106"/>
      <c r="D1598" s="106"/>
      <c r="E1598" s="106"/>
      <c r="F1598" s="106"/>
      <c r="G1598" s="106"/>
      <c r="H1598" s="106"/>
      <c r="J1598" s="106"/>
    </row>
    <row r="1599" spans="1:10" x14ac:dyDescent="0.2">
      <c r="A1599" s="106"/>
      <c r="B1599" s="106"/>
      <c r="C1599" s="106"/>
      <c r="D1599" s="106"/>
      <c r="E1599" s="106"/>
      <c r="F1599" s="106"/>
      <c r="G1599" s="106"/>
      <c r="H1599" s="106"/>
      <c r="J1599" s="106"/>
    </row>
    <row r="1600" spans="1:10" x14ac:dyDescent="0.2">
      <c r="A1600" s="106"/>
      <c r="B1600" s="106"/>
      <c r="C1600" s="106"/>
      <c r="D1600" s="106"/>
      <c r="E1600" s="106"/>
      <c r="F1600" s="106"/>
      <c r="G1600" s="106"/>
      <c r="H1600" s="106"/>
      <c r="J1600" s="106"/>
    </row>
    <row r="1601" spans="1:10" x14ac:dyDescent="0.2">
      <c r="A1601" s="106"/>
      <c r="B1601" s="106"/>
      <c r="C1601" s="106"/>
      <c r="D1601" s="106"/>
      <c r="E1601" s="106"/>
      <c r="F1601" s="106"/>
      <c r="G1601" s="106"/>
      <c r="H1601" s="106"/>
      <c r="J1601" s="106"/>
    </row>
    <row r="1602" spans="1:10" x14ac:dyDescent="0.2">
      <c r="A1602" s="106"/>
      <c r="B1602" s="106"/>
      <c r="C1602" s="106"/>
      <c r="D1602" s="106"/>
      <c r="E1602" s="106"/>
      <c r="F1602" s="106"/>
      <c r="G1602" s="106"/>
      <c r="H1602" s="106"/>
      <c r="J1602" s="106"/>
    </row>
    <row r="1603" spans="1:10" x14ac:dyDescent="0.2">
      <c r="A1603" s="106"/>
      <c r="B1603" s="106"/>
      <c r="C1603" s="106"/>
      <c r="D1603" s="106"/>
      <c r="E1603" s="106"/>
      <c r="F1603" s="106"/>
      <c r="G1603" s="106"/>
      <c r="H1603" s="106"/>
      <c r="J1603" s="106"/>
    </row>
    <row r="1604" spans="1:10" x14ac:dyDescent="0.2">
      <c r="A1604" s="106"/>
      <c r="B1604" s="106"/>
      <c r="C1604" s="106"/>
      <c r="D1604" s="106"/>
      <c r="E1604" s="106"/>
      <c r="F1604" s="106"/>
      <c r="G1604" s="106"/>
      <c r="H1604" s="106"/>
      <c r="J1604" s="106"/>
    </row>
    <row r="1605" spans="1:10" x14ac:dyDescent="0.2">
      <c r="A1605" s="106"/>
      <c r="B1605" s="106"/>
      <c r="C1605" s="106"/>
      <c r="D1605" s="106"/>
      <c r="E1605" s="106"/>
      <c r="F1605" s="106"/>
      <c r="G1605" s="106"/>
      <c r="H1605" s="106"/>
      <c r="J1605" s="106"/>
    </row>
    <row r="1606" spans="1:10" x14ac:dyDescent="0.2">
      <c r="A1606" s="106"/>
      <c r="B1606" s="106"/>
      <c r="C1606" s="106"/>
      <c r="D1606" s="106"/>
      <c r="E1606" s="106"/>
      <c r="F1606" s="106"/>
      <c r="G1606" s="106"/>
      <c r="H1606" s="106"/>
      <c r="J1606" s="106"/>
    </row>
    <row r="1607" spans="1:10" x14ac:dyDescent="0.2">
      <c r="A1607" s="106"/>
      <c r="B1607" s="106"/>
      <c r="C1607" s="106"/>
      <c r="D1607" s="106"/>
      <c r="E1607" s="106"/>
      <c r="F1607" s="106"/>
      <c r="G1607" s="106"/>
      <c r="H1607" s="106"/>
      <c r="J1607" s="106"/>
    </row>
    <row r="1608" spans="1:10" x14ac:dyDescent="0.2">
      <c r="A1608" s="106"/>
      <c r="B1608" s="106"/>
      <c r="C1608" s="106"/>
      <c r="D1608" s="106"/>
      <c r="E1608" s="106"/>
      <c r="F1608" s="106"/>
      <c r="G1608" s="106"/>
      <c r="H1608" s="106"/>
      <c r="J1608" s="106"/>
    </row>
    <row r="1609" spans="1:10" x14ac:dyDescent="0.2">
      <c r="A1609" s="106"/>
      <c r="B1609" s="106"/>
      <c r="C1609" s="106"/>
      <c r="D1609" s="106"/>
      <c r="E1609" s="106"/>
      <c r="F1609" s="106"/>
      <c r="G1609" s="106"/>
      <c r="H1609" s="106"/>
      <c r="J1609" s="106"/>
    </row>
    <row r="1610" spans="1:10" x14ac:dyDescent="0.2">
      <c r="A1610" s="106"/>
      <c r="B1610" s="106"/>
      <c r="C1610" s="106"/>
      <c r="D1610" s="106"/>
      <c r="E1610" s="106"/>
      <c r="F1610" s="106"/>
      <c r="G1610" s="106"/>
      <c r="H1610" s="106"/>
      <c r="J1610" s="106"/>
    </row>
    <row r="1611" spans="1:10" x14ac:dyDescent="0.2">
      <c r="A1611" s="106"/>
      <c r="B1611" s="106"/>
      <c r="C1611" s="106"/>
      <c r="D1611" s="106"/>
      <c r="E1611" s="106"/>
      <c r="F1611" s="106"/>
      <c r="G1611" s="106"/>
      <c r="H1611" s="106"/>
      <c r="J1611" s="106"/>
    </row>
    <row r="1612" spans="1:10" x14ac:dyDescent="0.2">
      <c r="A1612" s="106"/>
      <c r="B1612" s="106"/>
      <c r="C1612" s="106"/>
      <c r="D1612" s="106"/>
      <c r="E1612" s="106"/>
      <c r="F1612" s="106"/>
      <c r="G1612" s="106"/>
      <c r="H1612" s="106"/>
      <c r="J1612" s="106"/>
    </row>
    <row r="1613" spans="1:10" x14ac:dyDescent="0.2">
      <c r="A1613" s="106"/>
      <c r="B1613" s="106"/>
      <c r="C1613" s="106"/>
      <c r="D1613" s="106"/>
      <c r="E1613" s="106"/>
      <c r="F1613" s="106"/>
      <c r="G1613" s="106"/>
      <c r="H1613" s="106"/>
      <c r="J1613" s="106"/>
    </row>
    <row r="1614" spans="1:10" x14ac:dyDescent="0.2">
      <c r="A1614" s="106"/>
      <c r="B1614" s="106"/>
      <c r="C1614" s="106"/>
      <c r="D1614" s="106"/>
      <c r="E1614" s="106"/>
      <c r="F1614" s="106"/>
      <c r="G1614" s="106"/>
      <c r="H1614" s="106"/>
      <c r="J1614" s="106"/>
    </row>
    <row r="1615" spans="1:10" x14ac:dyDescent="0.2">
      <c r="A1615" s="106"/>
      <c r="B1615" s="106"/>
      <c r="C1615" s="106"/>
      <c r="D1615" s="106"/>
      <c r="E1615" s="106"/>
      <c r="F1615" s="106"/>
      <c r="G1615" s="106"/>
      <c r="H1615" s="106"/>
      <c r="J1615" s="106"/>
    </row>
    <row r="1616" spans="1:10" x14ac:dyDescent="0.2">
      <c r="A1616" s="106"/>
      <c r="B1616" s="106"/>
      <c r="C1616" s="106"/>
      <c r="D1616" s="106"/>
      <c r="E1616" s="106"/>
      <c r="F1616" s="106"/>
      <c r="G1616" s="106"/>
      <c r="H1616" s="106"/>
      <c r="J1616" s="106"/>
    </row>
    <row r="1617" spans="1:10" x14ac:dyDescent="0.2">
      <c r="A1617" s="106"/>
      <c r="B1617" s="106"/>
      <c r="C1617" s="106"/>
      <c r="D1617" s="106"/>
      <c r="E1617" s="106"/>
      <c r="F1617" s="106"/>
      <c r="G1617" s="106"/>
      <c r="H1617" s="106"/>
      <c r="J1617" s="106"/>
    </row>
    <row r="1618" spans="1:10" x14ac:dyDescent="0.2">
      <c r="A1618" s="106"/>
      <c r="B1618" s="106"/>
      <c r="C1618" s="106"/>
      <c r="D1618" s="106"/>
      <c r="E1618" s="106"/>
      <c r="F1618" s="106"/>
      <c r="G1618" s="106"/>
      <c r="H1618" s="106"/>
      <c r="J1618" s="106"/>
    </row>
    <row r="1619" spans="1:10" x14ac:dyDescent="0.2">
      <c r="A1619" s="106"/>
      <c r="B1619" s="106"/>
      <c r="C1619" s="106"/>
      <c r="D1619" s="106"/>
      <c r="E1619" s="106"/>
      <c r="F1619" s="106"/>
      <c r="G1619" s="106"/>
      <c r="H1619" s="106"/>
      <c r="J1619" s="106"/>
    </row>
    <row r="1620" spans="1:10" x14ac:dyDescent="0.2">
      <c r="A1620" s="106"/>
      <c r="B1620" s="106"/>
      <c r="C1620" s="106"/>
      <c r="D1620" s="106"/>
      <c r="E1620" s="106"/>
      <c r="F1620" s="106"/>
      <c r="G1620" s="106"/>
      <c r="H1620" s="106"/>
      <c r="J1620" s="106"/>
    </row>
    <row r="1621" spans="1:10" x14ac:dyDescent="0.2">
      <c r="A1621" s="106"/>
      <c r="B1621" s="106"/>
      <c r="C1621" s="106"/>
      <c r="D1621" s="106"/>
      <c r="E1621" s="106"/>
      <c r="F1621" s="106"/>
      <c r="G1621" s="106"/>
      <c r="H1621" s="106"/>
      <c r="J1621" s="106"/>
    </row>
    <row r="1622" spans="1:10" x14ac:dyDescent="0.2">
      <c r="A1622" s="106"/>
      <c r="B1622" s="106"/>
      <c r="C1622" s="106"/>
      <c r="D1622" s="106"/>
      <c r="E1622" s="106"/>
      <c r="F1622" s="106"/>
      <c r="G1622" s="106"/>
      <c r="H1622" s="106"/>
      <c r="J1622" s="106"/>
    </row>
    <row r="1623" spans="1:10" x14ac:dyDescent="0.2">
      <c r="A1623" s="106"/>
      <c r="B1623" s="106"/>
      <c r="C1623" s="106"/>
      <c r="D1623" s="106"/>
      <c r="E1623" s="106"/>
      <c r="F1623" s="106"/>
      <c r="G1623" s="106"/>
      <c r="H1623" s="106"/>
      <c r="J1623" s="106"/>
    </row>
    <row r="1624" spans="1:10" x14ac:dyDescent="0.2">
      <c r="A1624" s="106"/>
      <c r="B1624" s="106"/>
      <c r="C1624" s="106"/>
      <c r="D1624" s="106"/>
      <c r="E1624" s="106"/>
      <c r="F1624" s="106"/>
      <c r="G1624" s="106"/>
      <c r="H1624" s="106"/>
      <c r="J1624" s="106"/>
    </row>
    <row r="1625" spans="1:10" x14ac:dyDescent="0.2">
      <c r="A1625" s="106"/>
      <c r="B1625" s="106"/>
      <c r="C1625" s="106"/>
      <c r="D1625" s="106"/>
      <c r="E1625" s="106"/>
      <c r="F1625" s="106"/>
      <c r="G1625" s="106"/>
      <c r="H1625" s="106"/>
      <c r="J1625" s="106"/>
    </row>
    <row r="1626" spans="1:10" x14ac:dyDescent="0.2">
      <c r="A1626" s="106"/>
      <c r="B1626" s="106"/>
      <c r="C1626" s="106"/>
      <c r="D1626" s="106"/>
      <c r="E1626" s="106"/>
      <c r="F1626" s="106"/>
      <c r="G1626" s="106"/>
      <c r="H1626" s="106"/>
      <c r="J1626" s="106"/>
    </row>
    <row r="1627" spans="1:10" x14ac:dyDescent="0.2">
      <c r="A1627" s="106"/>
      <c r="B1627" s="106"/>
      <c r="C1627" s="106"/>
      <c r="D1627" s="106"/>
      <c r="E1627" s="106"/>
      <c r="F1627" s="106"/>
      <c r="G1627" s="106"/>
      <c r="H1627" s="106"/>
      <c r="J1627" s="106"/>
    </row>
    <row r="1628" spans="1:10" x14ac:dyDescent="0.2">
      <c r="A1628" s="106"/>
      <c r="B1628" s="106"/>
      <c r="C1628" s="106"/>
      <c r="D1628" s="106"/>
      <c r="E1628" s="106"/>
      <c r="F1628" s="106"/>
      <c r="G1628" s="106"/>
      <c r="H1628" s="106"/>
      <c r="J1628" s="106"/>
    </row>
    <row r="1629" spans="1:10" x14ac:dyDescent="0.2">
      <c r="A1629" s="106"/>
      <c r="B1629" s="106"/>
      <c r="C1629" s="106"/>
      <c r="D1629" s="106"/>
      <c r="E1629" s="106"/>
      <c r="F1629" s="106"/>
      <c r="G1629" s="106"/>
      <c r="H1629" s="106"/>
      <c r="J1629" s="106"/>
    </row>
    <row r="1630" spans="1:10" x14ac:dyDescent="0.2">
      <c r="A1630" s="106"/>
      <c r="B1630" s="106"/>
      <c r="C1630" s="106"/>
      <c r="D1630" s="106"/>
      <c r="E1630" s="106"/>
      <c r="F1630" s="106"/>
      <c r="G1630" s="106"/>
      <c r="H1630" s="106"/>
      <c r="J1630" s="106"/>
    </row>
    <row r="1631" spans="1:10" x14ac:dyDescent="0.2">
      <c r="A1631" s="106"/>
      <c r="B1631" s="106"/>
      <c r="C1631" s="106"/>
      <c r="D1631" s="106"/>
      <c r="E1631" s="106"/>
      <c r="F1631" s="106"/>
      <c r="G1631" s="106"/>
      <c r="H1631" s="106"/>
      <c r="J1631" s="106"/>
    </row>
    <row r="1632" spans="1:10" x14ac:dyDescent="0.2">
      <c r="A1632" s="106"/>
      <c r="B1632" s="106"/>
      <c r="C1632" s="106"/>
      <c r="D1632" s="106"/>
      <c r="E1632" s="106"/>
      <c r="F1632" s="106"/>
      <c r="G1632" s="106"/>
      <c r="H1632" s="106"/>
      <c r="J1632" s="106"/>
    </row>
    <row r="1633" spans="1:10" x14ac:dyDescent="0.2">
      <c r="A1633" s="106"/>
      <c r="B1633" s="106"/>
      <c r="C1633" s="106"/>
      <c r="D1633" s="106"/>
      <c r="E1633" s="106"/>
      <c r="F1633" s="106"/>
      <c r="G1633" s="106"/>
      <c r="H1633" s="106"/>
      <c r="J1633" s="106"/>
    </row>
    <row r="1634" spans="1:10" x14ac:dyDescent="0.2">
      <c r="A1634" s="106"/>
      <c r="B1634" s="106"/>
      <c r="C1634" s="106"/>
      <c r="D1634" s="106"/>
      <c r="E1634" s="106"/>
      <c r="F1634" s="106"/>
      <c r="G1634" s="106"/>
      <c r="H1634" s="106"/>
      <c r="J1634" s="106"/>
    </row>
    <row r="1635" spans="1:10" x14ac:dyDescent="0.2">
      <c r="A1635" s="106"/>
      <c r="B1635" s="106"/>
      <c r="C1635" s="106"/>
      <c r="D1635" s="106"/>
      <c r="E1635" s="106"/>
      <c r="F1635" s="106"/>
      <c r="G1635" s="106"/>
      <c r="H1635" s="106"/>
      <c r="J1635" s="106"/>
    </row>
    <row r="1636" spans="1:10" x14ac:dyDescent="0.2">
      <c r="A1636" s="106"/>
      <c r="B1636" s="106"/>
      <c r="C1636" s="106"/>
      <c r="D1636" s="106"/>
      <c r="E1636" s="106"/>
      <c r="F1636" s="106"/>
      <c r="G1636" s="106"/>
      <c r="H1636" s="106"/>
      <c r="J1636" s="106"/>
    </row>
    <row r="1637" spans="1:10" x14ac:dyDescent="0.2">
      <c r="A1637" s="106"/>
      <c r="B1637" s="106"/>
      <c r="C1637" s="106"/>
      <c r="D1637" s="106"/>
      <c r="E1637" s="106"/>
      <c r="F1637" s="106"/>
      <c r="G1637" s="106"/>
      <c r="H1637" s="106"/>
      <c r="J1637" s="106"/>
    </row>
    <row r="1638" spans="1:10" x14ac:dyDescent="0.2">
      <c r="A1638" s="106"/>
      <c r="B1638" s="106"/>
      <c r="C1638" s="106"/>
      <c r="D1638" s="106"/>
      <c r="E1638" s="106"/>
      <c r="F1638" s="106"/>
      <c r="G1638" s="106"/>
      <c r="H1638" s="106"/>
      <c r="J1638" s="106"/>
    </row>
    <row r="1639" spans="1:10" x14ac:dyDescent="0.2">
      <c r="A1639" s="106"/>
      <c r="B1639" s="106"/>
      <c r="C1639" s="106"/>
      <c r="D1639" s="106"/>
      <c r="E1639" s="106"/>
      <c r="F1639" s="106"/>
      <c r="G1639" s="106"/>
      <c r="H1639" s="106"/>
      <c r="J1639" s="106"/>
    </row>
    <row r="1640" spans="1:10" x14ac:dyDescent="0.2">
      <c r="A1640" s="106"/>
      <c r="B1640" s="106"/>
      <c r="C1640" s="106"/>
      <c r="D1640" s="106"/>
      <c r="E1640" s="106"/>
      <c r="F1640" s="106"/>
      <c r="G1640" s="106"/>
      <c r="H1640" s="106"/>
      <c r="J1640" s="106"/>
    </row>
    <row r="1641" spans="1:10" x14ac:dyDescent="0.2">
      <c r="A1641" s="106"/>
      <c r="B1641" s="106"/>
      <c r="C1641" s="106"/>
      <c r="D1641" s="106"/>
      <c r="E1641" s="106"/>
      <c r="F1641" s="106"/>
      <c r="G1641" s="106"/>
      <c r="H1641" s="106"/>
      <c r="J1641" s="106"/>
    </row>
    <row r="1642" spans="1:10" x14ac:dyDescent="0.2">
      <c r="A1642" s="106"/>
      <c r="B1642" s="106"/>
      <c r="C1642" s="106"/>
      <c r="D1642" s="106"/>
      <c r="E1642" s="106"/>
      <c r="F1642" s="106"/>
      <c r="G1642" s="106"/>
      <c r="H1642" s="106"/>
      <c r="J1642" s="106"/>
    </row>
    <row r="1643" spans="1:10" x14ac:dyDescent="0.2">
      <c r="A1643" s="106"/>
      <c r="B1643" s="106"/>
      <c r="C1643" s="106"/>
      <c r="D1643" s="106"/>
      <c r="E1643" s="106"/>
      <c r="F1643" s="106"/>
      <c r="G1643" s="106"/>
      <c r="H1643" s="106"/>
      <c r="J1643" s="106"/>
    </row>
    <row r="1644" spans="1:10" x14ac:dyDescent="0.2">
      <c r="A1644" s="106"/>
      <c r="B1644" s="106"/>
      <c r="C1644" s="106"/>
      <c r="D1644" s="106"/>
      <c r="E1644" s="106"/>
      <c r="F1644" s="106"/>
      <c r="G1644" s="106"/>
      <c r="H1644" s="106"/>
      <c r="J1644" s="106"/>
    </row>
    <row r="1645" spans="1:10" x14ac:dyDescent="0.2">
      <c r="A1645" s="106"/>
      <c r="B1645" s="106"/>
      <c r="C1645" s="106"/>
      <c r="D1645" s="106"/>
      <c r="E1645" s="106"/>
      <c r="F1645" s="106"/>
      <c r="G1645" s="106"/>
      <c r="H1645" s="106"/>
      <c r="J1645" s="106"/>
    </row>
    <row r="1646" spans="1:10" x14ac:dyDescent="0.2">
      <c r="A1646" s="106"/>
      <c r="B1646" s="106"/>
      <c r="C1646" s="106"/>
      <c r="D1646" s="106"/>
      <c r="E1646" s="106"/>
      <c r="F1646" s="106"/>
      <c r="G1646" s="106"/>
      <c r="H1646" s="106"/>
      <c r="J1646" s="106"/>
    </row>
    <row r="1647" spans="1:10" x14ac:dyDescent="0.2">
      <c r="A1647" s="106"/>
      <c r="B1647" s="106"/>
      <c r="C1647" s="106"/>
      <c r="D1647" s="106"/>
      <c r="E1647" s="106"/>
      <c r="F1647" s="106"/>
      <c r="G1647" s="106"/>
      <c r="H1647" s="106"/>
      <c r="J1647" s="106"/>
    </row>
    <row r="1648" spans="1:10" x14ac:dyDescent="0.2">
      <c r="A1648" s="106"/>
      <c r="B1648" s="106"/>
      <c r="C1648" s="106"/>
      <c r="D1648" s="106"/>
      <c r="E1648" s="106"/>
      <c r="F1648" s="106"/>
      <c r="G1648" s="106"/>
      <c r="H1648" s="106"/>
      <c r="J1648" s="106"/>
    </row>
    <row r="1649" spans="1:10" x14ac:dyDescent="0.2">
      <c r="A1649" s="106"/>
      <c r="B1649" s="106"/>
      <c r="C1649" s="106"/>
      <c r="D1649" s="106"/>
      <c r="E1649" s="106"/>
      <c r="F1649" s="106"/>
      <c r="G1649" s="106"/>
      <c r="H1649" s="106"/>
      <c r="J1649" s="106"/>
    </row>
    <row r="1650" spans="1:10" x14ac:dyDescent="0.2">
      <c r="A1650" s="106"/>
      <c r="B1650" s="106"/>
      <c r="C1650" s="106"/>
      <c r="D1650" s="106"/>
      <c r="E1650" s="106"/>
      <c r="F1650" s="106"/>
      <c r="G1650" s="106"/>
      <c r="H1650" s="106"/>
      <c r="J1650" s="106"/>
    </row>
    <row r="1651" spans="1:10" x14ac:dyDescent="0.2">
      <c r="A1651" s="106"/>
      <c r="B1651" s="106"/>
      <c r="C1651" s="106"/>
      <c r="D1651" s="106"/>
      <c r="E1651" s="106"/>
      <c r="F1651" s="106"/>
      <c r="G1651" s="106"/>
      <c r="H1651" s="106"/>
      <c r="J1651" s="106"/>
    </row>
    <row r="1652" spans="1:10" x14ac:dyDescent="0.2">
      <c r="A1652" s="106"/>
      <c r="B1652" s="106"/>
      <c r="C1652" s="106"/>
      <c r="D1652" s="106"/>
      <c r="E1652" s="106"/>
      <c r="F1652" s="106"/>
      <c r="G1652" s="106"/>
      <c r="H1652" s="106"/>
      <c r="J1652" s="106"/>
    </row>
    <row r="1653" spans="1:10" x14ac:dyDescent="0.2">
      <c r="A1653" s="106"/>
      <c r="B1653" s="106"/>
      <c r="C1653" s="106"/>
      <c r="D1653" s="106"/>
      <c r="E1653" s="106"/>
      <c r="F1653" s="106"/>
      <c r="G1653" s="106"/>
      <c r="H1653" s="106"/>
      <c r="J1653" s="106"/>
    </row>
    <row r="1654" spans="1:10" x14ac:dyDescent="0.2">
      <c r="A1654" s="106"/>
      <c r="B1654" s="106"/>
      <c r="C1654" s="106"/>
      <c r="D1654" s="106"/>
      <c r="E1654" s="106"/>
      <c r="F1654" s="106"/>
      <c r="G1654" s="106"/>
      <c r="H1654" s="106"/>
      <c r="J1654" s="106"/>
    </row>
    <row r="1655" spans="1:10" x14ac:dyDescent="0.2">
      <c r="A1655" s="106"/>
      <c r="B1655" s="106"/>
      <c r="C1655" s="106"/>
      <c r="D1655" s="106"/>
      <c r="E1655" s="106"/>
      <c r="F1655" s="106"/>
      <c r="G1655" s="106"/>
      <c r="H1655" s="106"/>
      <c r="J1655" s="106"/>
    </row>
    <row r="1656" spans="1:10" x14ac:dyDescent="0.2">
      <c r="A1656" s="106"/>
      <c r="B1656" s="106"/>
      <c r="C1656" s="106"/>
      <c r="D1656" s="106"/>
      <c r="E1656" s="106"/>
      <c r="F1656" s="106"/>
      <c r="G1656" s="106"/>
      <c r="H1656" s="106"/>
      <c r="J1656" s="106"/>
    </row>
    <row r="1657" spans="1:10" x14ac:dyDescent="0.2">
      <c r="A1657" s="106"/>
      <c r="B1657" s="106"/>
      <c r="C1657" s="106"/>
      <c r="D1657" s="106"/>
      <c r="E1657" s="106"/>
      <c r="F1657" s="106"/>
      <c r="G1657" s="106"/>
      <c r="H1657" s="106"/>
      <c r="J1657" s="106"/>
    </row>
    <row r="1658" spans="1:10" x14ac:dyDescent="0.2">
      <c r="A1658" s="106"/>
      <c r="B1658" s="106"/>
      <c r="C1658" s="106"/>
      <c r="D1658" s="106"/>
      <c r="E1658" s="106"/>
      <c r="F1658" s="106"/>
      <c r="G1658" s="106"/>
      <c r="H1658" s="106"/>
      <c r="J1658" s="106"/>
    </row>
    <row r="1659" spans="1:10" x14ac:dyDescent="0.2">
      <c r="A1659" s="106"/>
      <c r="B1659" s="106"/>
      <c r="C1659" s="106"/>
      <c r="D1659" s="106"/>
      <c r="E1659" s="106"/>
      <c r="F1659" s="106"/>
      <c r="G1659" s="106"/>
      <c r="H1659" s="106"/>
      <c r="J1659" s="106"/>
    </row>
    <row r="1660" spans="1:10" x14ac:dyDescent="0.2">
      <c r="A1660" s="106"/>
      <c r="B1660" s="106"/>
      <c r="C1660" s="106"/>
      <c r="D1660" s="106"/>
      <c r="E1660" s="106"/>
      <c r="F1660" s="106"/>
      <c r="G1660" s="106"/>
      <c r="H1660" s="106"/>
      <c r="J1660" s="106"/>
    </row>
    <row r="1661" spans="1:10" x14ac:dyDescent="0.2">
      <c r="A1661" s="106"/>
      <c r="B1661" s="106"/>
      <c r="C1661" s="106"/>
      <c r="D1661" s="106"/>
      <c r="E1661" s="106"/>
      <c r="F1661" s="106"/>
      <c r="G1661" s="106"/>
      <c r="H1661" s="106"/>
      <c r="J1661" s="106"/>
    </row>
    <row r="1662" spans="1:10" x14ac:dyDescent="0.2">
      <c r="A1662" s="106"/>
      <c r="B1662" s="106"/>
      <c r="C1662" s="106"/>
      <c r="D1662" s="106"/>
      <c r="E1662" s="106"/>
      <c r="F1662" s="106"/>
      <c r="G1662" s="106"/>
      <c r="H1662" s="106"/>
      <c r="J1662" s="106"/>
    </row>
    <row r="1663" spans="1:10" x14ac:dyDescent="0.2">
      <c r="A1663" s="106"/>
      <c r="B1663" s="106"/>
      <c r="C1663" s="106"/>
      <c r="D1663" s="106"/>
      <c r="E1663" s="106"/>
      <c r="F1663" s="106"/>
      <c r="G1663" s="106"/>
      <c r="H1663" s="106"/>
      <c r="J1663" s="106"/>
    </row>
    <row r="1664" spans="1:10" x14ac:dyDescent="0.2">
      <c r="A1664" s="106"/>
      <c r="B1664" s="106"/>
      <c r="C1664" s="106"/>
      <c r="D1664" s="106"/>
      <c r="E1664" s="106"/>
      <c r="F1664" s="106"/>
      <c r="G1664" s="106"/>
      <c r="H1664" s="106"/>
      <c r="J1664" s="106"/>
    </row>
    <row r="1665" spans="1:10" x14ac:dyDescent="0.2">
      <c r="A1665" s="106"/>
      <c r="B1665" s="106"/>
      <c r="C1665" s="106"/>
      <c r="D1665" s="106"/>
      <c r="E1665" s="106"/>
      <c r="F1665" s="106"/>
      <c r="G1665" s="106"/>
      <c r="H1665" s="106"/>
      <c r="J1665" s="106"/>
    </row>
    <row r="1666" spans="1:10" x14ac:dyDescent="0.2">
      <c r="A1666" s="106"/>
      <c r="B1666" s="106"/>
      <c r="C1666" s="106"/>
      <c r="D1666" s="106"/>
      <c r="E1666" s="106"/>
      <c r="F1666" s="106"/>
      <c r="G1666" s="106"/>
      <c r="H1666" s="106"/>
      <c r="J1666" s="106"/>
    </row>
    <row r="1667" spans="1:10" x14ac:dyDescent="0.2">
      <c r="A1667" s="106"/>
      <c r="B1667" s="106"/>
      <c r="C1667" s="106"/>
      <c r="D1667" s="106"/>
      <c r="E1667" s="106"/>
      <c r="F1667" s="106"/>
      <c r="G1667" s="106"/>
      <c r="H1667" s="106"/>
      <c r="J1667" s="106"/>
    </row>
    <row r="1668" spans="1:10" x14ac:dyDescent="0.2">
      <c r="A1668" s="106"/>
      <c r="B1668" s="106"/>
      <c r="C1668" s="106"/>
      <c r="D1668" s="106"/>
      <c r="E1668" s="106"/>
      <c r="F1668" s="106"/>
      <c r="G1668" s="106"/>
      <c r="H1668" s="106"/>
      <c r="J1668" s="106"/>
    </row>
    <row r="1669" spans="1:10" x14ac:dyDescent="0.2">
      <c r="A1669" s="106"/>
      <c r="B1669" s="106"/>
      <c r="C1669" s="106"/>
      <c r="D1669" s="106"/>
      <c r="E1669" s="106"/>
      <c r="F1669" s="106"/>
      <c r="G1669" s="106"/>
      <c r="H1669" s="106"/>
      <c r="J1669" s="106"/>
    </row>
    <row r="1670" spans="1:10" x14ac:dyDescent="0.2">
      <c r="A1670" s="106"/>
      <c r="B1670" s="106"/>
      <c r="C1670" s="106"/>
      <c r="D1670" s="106"/>
      <c r="E1670" s="106"/>
      <c r="F1670" s="106"/>
      <c r="G1670" s="106"/>
      <c r="H1670" s="106"/>
      <c r="J1670" s="106"/>
    </row>
    <row r="1671" spans="1:10" x14ac:dyDescent="0.2">
      <c r="A1671" s="106"/>
      <c r="B1671" s="106"/>
      <c r="C1671" s="106"/>
      <c r="D1671" s="106"/>
      <c r="E1671" s="106"/>
      <c r="F1671" s="106"/>
      <c r="G1671" s="106"/>
      <c r="H1671" s="106"/>
      <c r="J1671" s="106"/>
    </row>
    <row r="1672" spans="1:10" x14ac:dyDescent="0.2">
      <c r="A1672" s="106"/>
      <c r="B1672" s="106"/>
      <c r="C1672" s="106"/>
      <c r="D1672" s="106"/>
      <c r="E1672" s="106"/>
      <c r="F1672" s="106"/>
      <c r="G1672" s="106"/>
      <c r="H1672" s="106"/>
      <c r="J1672" s="106"/>
    </row>
    <row r="1673" spans="1:10" x14ac:dyDescent="0.2">
      <c r="A1673" s="106"/>
      <c r="B1673" s="106"/>
      <c r="C1673" s="106"/>
      <c r="D1673" s="106"/>
      <c r="E1673" s="106"/>
      <c r="F1673" s="106"/>
      <c r="G1673" s="106"/>
      <c r="H1673" s="106"/>
      <c r="J1673" s="106"/>
    </row>
    <row r="1674" spans="1:10" x14ac:dyDescent="0.2">
      <c r="A1674" s="106"/>
      <c r="B1674" s="106"/>
      <c r="C1674" s="106"/>
      <c r="D1674" s="106"/>
      <c r="E1674" s="106"/>
      <c r="F1674" s="106"/>
      <c r="G1674" s="106"/>
      <c r="H1674" s="106"/>
      <c r="J1674" s="106"/>
    </row>
    <row r="1675" spans="1:10" x14ac:dyDescent="0.2">
      <c r="A1675" s="106"/>
      <c r="B1675" s="106"/>
      <c r="C1675" s="106"/>
      <c r="D1675" s="106"/>
      <c r="E1675" s="106"/>
      <c r="F1675" s="106"/>
      <c r="G1675" s="106"/>
      <c r="H1675" s="106"/>
      <c r="J1675" s="106"/>
    </row>
    <row r="1676" spans="1:10" x14ac:dyDescent="0.2">
      <c r="A1676" s="106"/>
      <c r="B1676" s="106"/>
      <c r="C1676" s="106"/>
      <c r="D1676" s="106"/>
      <c r="E1676" s="106"/>
      <c r="F1676" s="106"/>
      <c r="G1676" s="106"/>
      <c r="H1676" s="106"/>
      <c r="J1676" s="106"/>
    </row>
    <row r="1677" spans="1:10" x14ac:dyDescent="0.2">
      <c r="A1677" s="106"/>
      <c r="B1677" s="106"/>
      <c r="C1677" s="106"/>
      <c r="D1677" s="106"/>
      <c r="E1677" s="106"/>
      <c r="F1677" s="106"/>
      <c r="G1677" s="106"/>
      <c r="H1677" s="106"/>
      <c r="J1677" s="106"/>
    </row>
    <row r="1678" spans="1:10" x14ac:dyDescent="0.2">
      <c r="A1678" s="106"/>
      <c r="B1678" s="106"/>
      <c r="C1678" s="106"/>
      <c r="D1678" s="106"/>
      <c r="E1678" s="106"/>
      <c r="F1678" s="106"/>
      <c r="G1678" s="106"/>
      <c r="H1678" s="106"/>
      <c r="J1678" s="106"/>
    </row>
    <row r="1679" spans="1:10" x14ac:dyDescent="0.2">
      <c r="A1679" s="106"/>
      <c r="B1679" s="106"/>
      <c r="C1679" s="106"/>
      <c r="D1679" s="106"/>
      <c r="E1679" s="106"/>
      <c r="F1679" s="106"/>
      <c r="G1679" s="106"/>
      <c r="H1679" s="106"/>
      <c r="J1679" s="106"/>
    </row>
    <row r="1680" spans="1:10" x14ac:dyDescent="0.2">
      <c r="A1680" s="106"/>
      <c r="B1680" s="106"/>
      <c r="C1680" s="106"/>
      <c r="D1680" s="106"/>
      <c r="E1680" s="106"/>
      <c r="F1680" s="106"/>
      <c r="G1680" s="106"/>
      <c r="H1680" s="106"/>
      <c r="J1680" s="106"/>
    </row>
    <row r="1681" spans="1:10" x14ac:dyDescent="0.2">
      <c r="A1681" s="106"/>
      <c r="B1681" s="106"/>
      <c r="C1681" s="106"/>
      <c r="D1681" s="106"/>
      <c r="E1681" s="106"/>
      <c r="F1681" s="106"/>
      <c r="G1681" s="106"/>
      <c r="H1681" s="106"/>
      <c r="J1681" s="106"/>
    </row>
    <row r="1682" spans="1:10" x14ac:dyDescent="0.2">
      <c r="A1682" s="106"/>
      <c r="B1682" s="106"/>
      <c r="C1682" s="106"/>
      <c r="D1682" s="106"/>
      <c r="E1682" s="106"/>
      <c r="F1682" s="106"/>
      <c r="G1682" s="106"/>
      <c r="H1682" s="106"/>
      <c r="J1682" s="106"/>
    </row>
    <row r="1683" spans="1:10" x14ac:dyDescent="0.2">
      <c r="A1683" s="106"/>
      <c r="B1683" s="106"/>
      <c r="C1683" s="106"/>
      <c r="D1683" s="106"/>
      <c r="E1683" s="106"/>
      <c r="F1683" s="106"/>
      <c r="G1683" s="106"/>
      <c r="H1683" s="106"/>
      <c r="J1683" s="106"/>
    </row>
    <row r="1684" spans="1:10" x14ac:dyDescent="0.2">
      <c r="A1684" s="106"/>
      <c r="B1684" s="106"/>
      <c r="C1684" s="106"/>
      <c r="D1684" s="106"/>
      <c r="E1684" s="106"/>
      <c r="F1684" s="106"/>
      <c r="G1684" s="106"/>
      <c r="H1684" s="106"/>
      <c r="J1684" s="106"/>
    </row>
    <row r="1685" spans="1:10" x14ac:dyDescent="0.2">
      <c r="A1685" s="106"/>
      <c r="B1685" s="106"/>
      <c r="C1685" s="106"/>
      <c r="D1685" s="106"/>
      <c r="E1685" s="106"/>
      <c r="F1685" s="106"/>
      <c r="G1685" s="106"/>
      <c r="H1685" s="106"/>
      <c r="J1685" s="106"/>
    </row>
    <row r="1686" spans="1:10" x14ac:dyDescent="0.2">
      <c r="A1686" s="106"/>
      <c r="B1686" s="106"/>
      <c r="C1686" s="106"/>
      <c r="D1686" s="106"/>
      <c r="E1686" s="106"/>
      <c r="F1686" s="106"/>
      <c r="G1686" s="106"/>
      <c r="H1686" s="106"/>
      <c r="J1686" s="106"/>
    </row>
    <row r="1687" spans="1:10" x14ac:dyDescent="0.2">
      <c r="A1687" s="106"/>
      <c r="B1687" s="106"/>
      <c r="C1687" s="106"/>
      <c r="D1687" s="106"/>
      <c r="E1687" s="106"/>
      <c r="F1687" s="106"/>
      <c r="G1687" s="106"/>
      <c r="H1687" s="106"/>
      <c r="J1687" s="106"/>
    </row>
    <row r="1688" spans="1:10" x14ac:dyDescent="0.2">
      <c r="A1688" s="106"/>
      <c r="B1688" s="106"/>
      <c r="C1688" s="106"/>
      <c r="D1688" s="106"/>
      <c r="E1688" s="106"/>
      <c r="F1688" s="106"/>
      <c r="G1688" s="106"/>
      <c r="H1688" s="106"/>
      <c r="J1688" s="106"/>
    </row>
    <row r="1689" spans="1:10" x14ac:dyDescent="0.2">
      <c r="A1689" s="106"/>
      <c r="B1689" s="106"/>
      <c r="C1689" s="106"/>
      <c r="D1689" s="106"/>
      <c r="E1689" s="106"/>
      <c r="F1689" s="106"/>
      <c r="G1689" s="106"/>
      <c r="H1689" s="106"/>
      <c r="J1689" s="106"/>
    </row>
    <row r="1690" spans="1:10" x14ac:dyDescent="0.2">
      <c r="A1690" s="106"/>
      <c r="B1690" s="106"/>
      <c r="C1690" s="106"/>
      <c r="D1690" s="106"/>
      <c r="E1690" s="106"/>
      <c r="F1690" s="106"/>
      <c r="G1690" s="106"/>
      <c r="H1690" s="106"/>
      <c r="J1690" s="106"/>
    </row>
    <row r="1691" spans="1:10" x14ac:dyDescent="0.2">
      <c r="A1691" s="106"/>
      <c r="B1691" s="106"/>
      <c r="C1691" s="106"/>
      <c r="D1691" s="106"/>
      <c r="E1691" s="106"/>
      <c r="F1691" s="106"/>
      <c r="G1691" s="106"/>
      <c r="H1691" s="106"/>
      <c r="J1691" s="106"/>
    </row>
    <row r="1692" spans="1:10" x14ac:dyDescent="0.2">
      <c r="A1692" s="106"/>
      <c r="B1692" s="106"/>
      <c r="C1692" s="106"/>
      <c r="D1692" s="106"/>
      <c r="E1692" s="106"/>
      <c r="F1692" s="106"/>
      <c r="G1692" s="106"/>
      <c r="H1692" s="106"/>
      <c r="J1692" s="106"/>
    </row>
    <row r="1693" spans="1:10" x14ac:dyDescent="0.2">
      <c r="A1693" s="106"/>
      <c r="B1693" s="106"/>
      <c r="C1693" s="106"/>
      <c r="D1693" s="106"/>
      <c r="E1693" s="106"/>
      <c r="F1693" s="106"/>
      <c r="G1693" s="106"/>
      <c r="H1693" s="106"/>
      <c r="J1693" s="106"/>
    </row>
    <row r="1694" spans="1:10" x14ac:dyDescent="0.2">
      <c r="A1694" s="106"/>
      <c r="B1694" s="106"/>
      <c r="C1694" s="106"/>
      <c r="D1694" s="106"/>
      <c r="E1694" s="106"/>
      <c r="F1694" s="106"/>
      <c r="G1694" s="106"/>
      <c r="H1694" s="106"/>
      <c r="J1694" s="106"/>
    </row>
    <row r="1695" spans="1:10" x14ac:dyDescent="0.2">
      <c r="A1695" s="106"/>
      <c r="B1695" s="106"/>
      <c r="C1695" s="106"/>
      <c r="D1695" s="106"/>
      <c r="E1695" s="106"/>
      <c r="F1695" s="106"/>
      <c r="G1695" s="106"/>
      <c r="H1695" s="106"/>
      <c r="J1695" s="106"/>
    </row>
    <row r="1696" spans="1:10" x14ac:dyDescent="0.2">
      <c r="A1696" s="106"/>
      <c r="B1696" s="106"/>
      <c r="C1696" s="106"/>
      <c r="D1696" s="106"/>
      <c r="E1696" s="106"/>
      <c r="F1696" s="106"/>
      <c r="G1696" s="106"/>
      <c r="H1696" s="106"/>
      <c r="J1696" s="106"/>
    </row>
    <row r="1697" spans="1:10" x14ac:dyDescent="0.2">
      <c r="A1697" s="106"/>
      <c r="B1697" s="106"/>
      <c r="C1697" s="106"/>
      <c r="D1697" s="106"/>
      <c r="E1697" s="106"/>
      <c r="F1697" s="106"/>
      <c r="G1697" s="106"/>
      <c r="H1697" s="106"/>
      <c r="J1697" s="106"/>
    </row>
    <row r="1698" spans="1:10" x14ac:dyDescent="0.2">
      <c r="A1698" s="106"/>
      <c r="B1698" s="106"/>
      <c r="C1698" s="106"/>
      <c r="D1698" s="106"/>
      <c r="E1698" s="106"/>
      <c r="F1698" s="106"/>
      <c r="G1698" s="106"/>
      <c r="H1698" s="106"/>
      <c r="J1698" s="106"/>
    </row>
    <row r="1699" spans="1:10" x14ac:dyDescent="0.2">
      <c r="A1699" s="106"/>
      <c r="B1699" s="106"/>
      <c r="C1699" s="106"/>
      <c r="D1699" s="106"/>
      <c r="E1699" s="106"/>
      <c r="F1699" s="106"/>
      <c r="G1699" s="106"/>
      <c r="H1699" s="106"/>
      <c r="J1699" s="106"/>
    </row>
    <row r="1700" spans="1:10" x14ac:dyDescent="0.2">
      <c r="A1700" s="106"/>
      <c r="B1700" s="106"/>
      <c r="C1700" s="106"/>
      <c r="D1700" s="106"/>
      <c r="E1700" s="106"/>
      <c r="F1700" s="106"/>
      <c r="G1700" s="106"/>
      <c r="H1700" s="106"/>
      <c r="J1700" s="106"/>
    </row>
    <row r="1701" spans="1:10" x14ac:dyDescent="0.2">
      <c r="A1701" s="106"/>
      <c r="B1701" s="106"/>
      <c r="C1701" s="106"/>
      <c r="D1701" s="106"/>
      <c r="E1701" s="106"/>
      <c r="F1701" s="106"/>
      <c r="G1701" s="106"/>
      <c r="H1701" s="106"/>
      <c r="J1701" s="106"/>
    </row>
    <row r="1702" spans="1:10" x14ac:dyDescent="0.2">
      <c r="A1702" s="106"/>
      <c r="B1702" s="106"/>
      <c r="C1702" s="106"/>
      <c r="D1702" s="106"/>
      <c r="E1702" s="106"/>
      <c r="F1702" s="106"/>
      <c r="G1702" s="106"/>
      <c r="H1702" s="106"/>
      <c r="J1702" s="106"/>
    </row>
    <row r="1703" spans="1:10" x14ac:dyDescent="0.2">
      <c r="A1703" s="106"/>
      <c r="B1703" s="106"/>
      <c r="C1703" s="106"/>
      <c r="D1703" s="106"/>
      <c r="E1703" s="106"/>
      <c r="F1703" s="106"/>
      <c r="G1703" s="106"/>
      <c r="H1703" s="106"/>
      <c r="J1703" s="106"/>
    </row>
    <row r="1704" spans="1:10" x14ac:dyDescent="0.2">
      <c r="A1704" s="106"/>
      <c r="B1704" s="106"/>
      <c r="C1704" s="106"/>
      <c r="D1704" s="106"/>
      <c r="E1704" s="106"/>
      <c r="F1704" s="106"/>
      <c r="G1704" s="106"/>
      <c r="H1704" s="106"/>
      <c r="J1704" s="106"/>
    </row>
    <row r="1705" spans="1:10" x14ac:dyDescent="0.2">
      <c r="A1705" s="106"/>
      <c r="B1705" s="106"/>
      <c r="C1705" s="106"/>
      <c r="D1705" s="106"/>
      <c r="E1705" s="106"/>
      <c r="F1705" s="106"/>
      <c r="G1705" s="106"/>
      <c r="H1705" s="106"/>
      <c r="J1705" s="106"/>
    </row>
    <row r="1706" spans="1:10" x14ac:dyDescent="0.2">
      <c r="A1706" s="106"/>
      <c r="B1706" s="106"/>
      <c r="C1706" s="106"/>
      <c r="D1706" s="106"/>
      <c r="E1706" s="106"/>
      <c r="F1706" s="106"/>
      <c r="G1706" s="106"/>
      <c r="H1706" s="106"/>
      <c r="J1706" s="106"/>
    </row>
    <row r="1707" spans="1:10" x14ac:dyDescent="0.2">
      <c r="A1707" s="106"/>
      <c r="B1707" s="106"/>
      <c r="C1707" s="106"/>
      <c r="D1707" s="106"/>
      <c r="E1707" s="106"/>
      <c r="F1707" s="106"/>
      <c r="G1707" s="106"/>
      <c r="H1707" s="106"/>
      <c r="J1707" s="106"/>
    </row>
    <row r="1708" spans="1:10" x14ac:dyDescent="0.2">
      <c r="A1708" s="106"/>
      <c r="B1708" s="106"/>
      <c r="C1708" s="106"/>
      <c r="D1708" s="106"/>
      <c r="E1708" s="106"/>
      <c r="F1708" s="106"/>
      <c r="G1708" s="106"/>
      <c r="H1708" s="106"/>
      <c r="J1708" s="106"/>
    </row>
    <row r="1709" spans="1:10" x14ac:dyDescent="0.2">
      <c r="A1709" s="106"/>
      <c r="B1709" s="106"/>
      <c r="C1709" s="106"/>
      <c r="D1709" s="106"/>
      <c r="E1709" s="106"/>
      <c r="F1709" s="106"/>
      <c r="G1709" s="106"/>
      <c r="H1709" s="106"/>
      <c r="J1709" s="106"/>
    </row>
    <row r="1710" spans="1:10" x14ac:dyDescent="0.2">
      <c r="A1710" s="106"/>
      <c r="B1710" s="106"/>
      <c r="C1710" s="106"/>
      <c r="D1710" s="106"/>
      <c r="E1710" s="106"/>
      <c r="F1710" s="106"/>
      <c r="G1710" s="106"/>
      <c r="H1710" s="106"/>
      <c r="J1710" s="106"/>
    </row>
    <row r="1711" spans="1:10" x14ac:dyDescent="0.2">
      <c r="A1711" s="106"/>
      <c r="B1711" s="106"/>
      <c r="C1711" s="106"/>
      <c r="D1711" s="106"/>
      <c r="E1711" s="106"/>
      <c r="F1711" s="106"/>
      <c r="G1711" s="106"/>
      <c r="H1711" s="106"/>
      <c r="J1711" s="106"/>
    </row>
    <row r="1712" spans="1:10" x14ac:dyDescent="0.2">
      <c r="A1712" s="106"/>
      <c r="B1712" s="106"/>
      <c r="C1712" s="106"/>
      <c r="D1712" s="106"/>
      <c r="E1712" s="106"/>
      <c r="F1712" s="106"/>
      <c r="G1712" s="106"/>
      <c r="H1712" s="106"/>
      <c r="J1712" s="106"/>
    </row>
    <row r="1713" spans="1:10" x14ac:dyDescent="0.2">
      <c r="A1713" s="106"/>
      <c r="B1713" s="106"/>
      <c r="C1713" s="106"/>
      <c r="D1713" s="106"/>
      <c r="E1713" s="106"/>
      <c r="F1713" s="106"/>
      <c r="G1713" s="106"/>
      <c r="H1713" s="106"/>
      <c r="J1713" s="106"/>
    </row>
    <row r="1714" spans="1:10" x14ac:dyDescent="0.2">
      <c r="A1714" s="106"/>
      <c r="B1714" s="106"/>
      <c r="C1714" s="106"/>
      <c r="D1714" s="106"/>
      <c r="E1714" s="106"/>
      <c r="F1714" s="106"/>
      <c r="G1714" s="106"/>
      <c r="H1714" s="106"/>
      <c r="J1714" s="106"/>
    </row>
    <row r="1715" spans="1:10" x14ac:dyDescent="0.2">
      <c r="A1715" s="106"/>
      <c r="B1715" s="106"/>
      <c r="C1715" s="106"/>
      <c r="D1715" s="106"/>
      <c r="E1715" s="106"/>
      <c r="F1715" s="106"/>
      <c r="G1715" s="106"/>
      <c r="H1715" s="106"/>
      <c r="J1715" s="106"/>
    </row>
    <row r="1716" spans="1:10" x14ac:dyDescent="0.2">
      <c r="A1716" s="106"/>
      <c r="B1716" s="106"/>
      <c r="C1716" s="106"/>
      <c r="D1716" s="106"/>
      <c r="E1716" s="106"/>
      <c r="F1716" s="106"/>
      <c r="G1716" s="106"/>
      <c r="H1716" s="106"/>
      <c r="J1716" s="106"/>
    </row>
    <row r="1717" spans="1:10" x14ac:dyDescent="0.2">
      <c r="A1717" s="106"/>
      <c r="B1717" s="106"/>
      <c r="C1717" s="106"/>
      <c r="D1717" s="106"/>
      <c r="E1717" s="106"/>
      <c r="F1717" s="106"/>
      <c r="G1717" s="106"/>
      <c r="H1717" s="106"/>
      <c r="J1717" s="106"/>
    </row>
    <row r="1718" spans="1:10" x14ac:dyDescent="0.2">
      <c r="A1718" s="106"/>
      <c r="B1718" s="106"/>
      <c r="C1718" s="106"/>
      <c r="D1718" s="106"/>
      <c r="E1718" s="106"/>
      <c r="F1718" s="106"/>
      <c r="G1718" s="106"/>
      <c r="H1718" s="106"/>
      <c r="J1718" s="106"/>
    </row>
    <row r="1719" spans="1:10" x14ac:dyDescent="0.2">
      <c r="A1719" s="106"/>
      <c r="B1719" s="106"/>
      <c r="C1719" s="106"/>
      <c r="D1719" s="106"/>
      <c r="E1719" s="106"/>
      <c r="F1719" s="106"/>
      <c r="G1719" s="106"/>
      <c r="H1719" s="106"/>
      <c r="J1719" s="106"/>
    </row>
    <row r="1720" spans="1:10" x14ac:dyDescent="0.2">
      <c r="A1720" s="106"/>
      <c r="B1720" s="106"/>
      <c r="C1720" s="106"/>
      <c r="D1720" s="106"/>
      <c r="E1720" s="106"/>
      <c r="F1720" s="106"/>
      <c r="G1720" s="106"/>
      <c r="H1720" s="106"/>
      <c r="J1720" s="106"/>
    </row>
    <row r="1721" spans="1:10" x14ac:dyDescent="0.2">
      <c r="A1721" s="106"/>
      <c r="B1721" s="106"/>
      <c r="C1721" s="106"/>
      <c r="D1721" s="106"/>
      <c r="E1721" s="106"/>
      <c r="F1721" s="106"/>
      <c r="G1721" s="106"/>
      <c r="H1721" s="106"/>
      <c r="J1721" s="106"/>
    </row>
    <row r="1722" spans="1:10" x14ac:dyDescent="0.2">
      <c r="A1722" s="106"/>
      <c r="B1722" s="106"/>
      <c r="C1722" s="106"/>
      <c r="D1722" s="106"/>
      <c r="E1722" s="106"/>
      <c r="F1722" s="106"/>
      <c r="G1722" s="106"/>
      <c r="H1722" s="106"/>
      <c r="J1722" s="106"/>
    </row>
    <row r="1723" spans="1:10" x14ac:dyDescent="0.2">
      <c r="A1723" s="106"/>
      <c r="B1723" s="106"/>
      <c r="C1723" s="106"/>
      <c r="D1723" s="106"/>
      <c r="E1723" s="106"/>
      <c r="F1723" s="106"/>
      <c r="G1723" s="106"/>
      <c r="H1723" s="106"/>
      <c r="J1723" s="106"/>
    </row>
    <row r="1724" spans="1:10" x14ac:dyDescent="0.2">
      <c r="A1724" s="106"/>
      <c r="B1724" s="106"/>
      <c r="C1724" s="106"/>
      <c r="D1724" s="106"/>
      <c r="E1724" s="106"/>
      <c r="F1724" s="106"/>
      <c r="G1724" s="106"/>
      <c r="H1724" s="106"/>
      <c r="J1724" s="106"/>
    </row>
    <row r="1725" spans="1:10" x14ac:dyDescent="0.2">
      <c r="A1725" s="106"/>
      <c r="B1725" s="106"/>
      <c r="C1725" s="106"/>
      <c r="D1725" s="106"/>
      <c r="E1725" s="106"/>
      <c r="F1725" s="106"/>
      <c r="G1725" s="106"/>
      <c r="H1725" s="106"/>
      <c r="J1725" s="106"/>
    </row>
    <row r="1726" spans="1:10" x14ac:dyDescent="0.2">
      <c r="A1726" s="106"/>
      <c r="B1726" s="106"/>
      <c r="C1726" s="106"/>
      <c r="D1726" s="106"/>
      <c r="E1726" s="106"/>
      <c r="F1726" s="106"/>
      <c r="G1726" s="106"/>
      <c r="H1726" s="106"/>
      <c r="J1726" s="106"/>
    </row>
    <row r="1727" spans="1:10" x14ac:dyDescent="0.2">
      <c r="A1727" s="106"/>
      <c r="B1727" s="106"/>
      <c r="C1727" s="106"/>
      <c r="D1727" s="106"/>
      <c r="E1727" s="106"/>
      <c r="F1727" s="106"/>
      <c r="G1727" s="106"/>
      <c r="H1727" s="106"/>
      <c r="J1727" s="106"/>
    </row>
    <row r="1728" spans="1:10" x14ac:dyDescent="0.2">
      <c r="A1728" s="106"/>
      <c r="B1728" s="106"/>
      <c r="C1728" s="106"/>
      <c r="D1728" s="106"/>
      <c r="E1728" s="106"/>
      <c r="F1728" s="106"/>
      <c r="G1728" s="106"/>
      <c r="H1728" s="106"/>
      <c r="J1728" s="106"/>
    </row>
    <row r="1729" spans="1:10" x14ac:dyDescent="0.2">
      <c r="A1729" s="106"/>
      <c r="B1729" s="106"/>
      <c r="C1729" s="106"/>
      <c r="D1729" s="106"/>
      <c r="E1729" s="106"/>
      <c r="F1729" s="106"/>
      <c r="G1729" s="106"/>
      <c r="H1729" s="106"/>
      <c r="J1729" s="106"/>
    </row>
    <row r="1730" spans="1:10" x14ac:dyDescent="0.2">
      <c r="A1730" s="106"/>
      <c r="B1730" s="106"/>
      <c r="C1730" s="106"/>
      <c r="D1730" s="106"/>
      <c r="E1730" s="106"/>
      <c r="F1730" s="106"/>
      <c r="G1730" s="106"/>
      <c r="H1730" s="106"/>
      <c r="J1730" s="106"/>
    </row>
    <row r="1731" spans="1:10" x14ac:dyDescent="0.2">
      <c r="A1731" s="106"/>
      <c r="B1731" s="106"/>
      <c r="C1731" s="106"/>
      <c r="D1731" s="106"/>
      <c r="E1731" s="106"/>
      <c r="F1731" s="106"/>
      <c r="G1731" s="106"/>
      <c r="H1731" s="106"/>
      <c r="J1731" s="106"/>
    </row>
    <row r="1732" spans="1:10" x14ac:dyDescent="0.2">
      <c r="A1732" s="106"/>
      <c r="B1732" s="106"/>
      <c r="C1732" s="106"/>
      <c r="D1732" s="106"/>
      <c r="E1732" s="106"/>
      <c r="F1732" s="106"/>
      <c r="G1732" s="106"/>
      <c r="H1732" s="106"/>
      <c r="J1732" s="106"/>
    </row>
    <row r="1733" spans="1:10" x14ac:dyDescent="0.2">
      <c r="A1733" s="106"/>
      <c r="B1733" s="106"/>
      <c r="C1733" s="106"/>
      <c r="D1733" s="106"/>
      <c r="E1733" s="106"/>
      <c r="F1733" s="106"/>
      <c r="G1733" s="106"/>
      <c r="H1733" s="106"/>
      <c r="J1733" s="106"/>
    </row>
    <row r="1734" spans="1:10" x14ac:dyDescent="0.2">
      <c r="A1734" s="106"/>
      <c r="B1734" s="106"/>
      <c r="C1734" s="106"/>
      <c r="D1734" s="106"/>
      <c r="E1734" s="106"/>
      <c r="F1734" s="106"/>
      <c r="G1734" s="106"/>
      <c r="H1734" s="106"/>
      <c r="J1734" s="106"/>
    </row>
    <row r="1735" spans="1:10" x14ac:dyDescent="0.2">
      <c r="A1735" s="106"/>
      <c r="B1735" s="106"/>
      <c r="C1735" s="106"/>
      <c r="D1735" s="106"/>
      <c r="E1735" s="106"/>
      <c r="F1735" s="106"/>
      <c r="G1735" s="106"/>
      <c r="H1735" s="106"/>
      <c r="J1735" s="106"/>
    </row>
    <row r="1736" spans="1:10" x14ac:dyDescent="0.2">
      <c r="A1736" s="106"/>
      <c r="B1736" s="106"/>
      <c r="C1736" s="106"/>
      <c r="D1736" s="106"/>
      <c r="E1736" s="106"/>
      <c r="F1736" s="106"/>
      <c r="G1736" s="106"/>
      <c r="H1736" s="106"/>
      <c r="J1736" s="106"/>
    </row>
    <row r="1737" spans="1:10" x14ac:dyDescent="0.2">
      <c r="A1737" s="106"/>
      <c r="B1737" s="106"/>
      <c r="C1737" s="106"/>
      <c r="D1737" s="106"/>
      <c r="E1737" s="106"/>
      <c r="F1737" s="106"/>
      <c r="G1737" s="106"/>
      <c r="H1737" s="106"/>
      <c r="J1737" s="106"/>
    </row>
    <row r="1738" spans="1:10" x14ac:dyDescent="0.2">
      <c r="A1738" s="106"/>
      <c r="B1738" s="106"/>
      <c r="C1738" s="106"/>
      <c r="D1738" s="106"/>
      <c r="E1738" s="106"/>
      <c r="F1738" s="106"/>
      <c r="G1738" s="106"/>
      <c r="H1738" s="106"/>
      <c r="J1738" s="106"/>
    </row>
    <row r="1739" spans="1:10" x14ac:dyDescent="0.2">
      <c r="A1739" s="106"/>
      <c r="B1739" s="106"/>
      <c r="C1739" s="106"/>
      <c r="D1739" s="106"/>
      <c r="E1739" s="106"/>
      <c r="F1739" s="106"/>
      <c r="G1739" s="106"/>
      <c r="H1739" s="106"/>
      <c r="J1739" s="106"/>
    </row>
    <row r="1740" spans="1:10" x14ac:dyDescent="0.2">
      <c r="A1740" s="106"/>
      <c r="B1740" s="106"/>
      <c r="C1740" s="106"/>
      <c r="D1740" s="106"/>
      <c r="E1740" s="106"/>
      <c r="F1740" s="106"/>
      <c r="G1740" s="106"/>
      <c r="H1740" s="106"/>
      <c r="J1740" s="106"/>
    </row>
    <row r="1741" spans="1:10" x14ac:dyDescent="0.2">
      <c r="A1741" s="106"/>
      <c r="B1741" s="106"/>
      <c r="C1741" s="106"/>
      <c r="D1741" s="106"/>
      <c r="E1741" s="106"/>
      <c r="F1741" s="106"/>
      <c r="G1741" s="106"/>
      <c r="H1741" s="106"/>
      <c r="J1741" s="106"/>
    </row>
    <row r="1742" spans="1:10" x14ac:dyDescent="0.2">
      <c r="A1742" s="106"/>
      <c r="B1742" s="106"/>
      <c r="C1742" s="106"/>
      <c r="D1742" s="106"/>
      <c r="E1742" s="106"/>
      <c r="F1742" s="106"/>
      <c r="G1742" s="106"/>
      <c r="H1742" s="106"/>
      <c r="J1742" s="106"/>
    </row>
    <row r="1743" spans="1:10" x14ac:dyDescent="0.2">
      <c r="A1743" s="106"/>
      <c r="B1743" s="106"/>
      <c r="C1743" s="106"/>
      <c r="D1743" s="106"/>
      <c r="E1743" s="106"/>
      <c r="F1743" s="106"/>
      <c r="G1743" s="106"/>
      <c r="H1743" s="106"/>
      <c r="J1743" s="106"/>
    </row>
    <row r="1744" spans="1:10" x14ac:dyDescent="0.2">
      <c r="A1744" s="106"/>
      <c r="B1744" s="106"/>
      <c r="C1744" s="106"/>
      <c r="D1744" s="106"/>
      <c r="E1744" s="106"/>
      <c r="F1744" s="106"/>
      <c r="G1744" s="106"/>
      <c r="H1744" s="106"/>
      <c r="J1744" s="106"/>
    </row>
    <row r="1745" spans="1:10" x14ac:dyDescent="0.2">
      <c r="A1745" s="106"/>
      <c r="B1745" s="106"/>
      <c r="C1745" s="106"/>
      <c r="D1745" s="106"/>
      <c r="E1745" s="106"/>
      <c r="F1745" s="106"/>
      <c r="G1745" s="106"/>
      <c r="H1745" s="106"/>
      <c r="J1745" s="106"/>
    </row>
    <row r="1746" spans="1:10" x14ac:dyDescent="0.2">
      <c r="A1746" s="106"/>
      <c r="B1746" s="106"/>
      <c r="C1746" s="106"/>
      <c r="D1746" s="106"/>
      <c r="E1746" s="106"/>
      <c r="F1746" s="106"/>
      <c r="G1746" s="106"/>
      <c r="H1746" s="106"/>
      <c r="J1746" s="106"/>
    </row>
    <row r="1747" spans="1:10" x14ac:dyDescent="0.2">
      <c r="A1747" s="106"/>
      <c r="B1747" s="106"/>
      <c r="C1747" s="106"/>
      <c r="D1747" s="106"/>
      <c r="E1747" s="106"/>
      <c r="F1747" s="106"/>
      <c r="G1747" s="106"/>
      <c r="H1747" s="106"/>
      <c r="J1747" s="106"/>
    </row>
    <row r="1748" spans="1:10" x14ac:dyDescent="0.2">
      <c r="A1748" s="106"/>
      <c r="B1748" s="106"/>
      <c r="C1748" s="106"/>
      <c r="D1748" s="106"/>
      <c r="E1748" s="106"/>
      <c r="F1748" s="106"/>
      <c r="G1748" s="106"/>
      <c r="H1748" s="106"/>
      <c r="J1748" s="106"/>
    </row>
    <row r="1749" spans="1:10" x14ac:dyDescent="0.2">
      <c r="A1749" s="106"/>
      <c r="B1749" s="106"/>
      <c r="C1749" s="106"/>
      <c r="D1749" s="106"/>
      <c r="E1749" s="106"/>
      <c r="F1749" s="106"/>
      <c r="G1749" s="106"/>
      <c r="H1749" s="106"/>
      <c r="J1749" s="106"/>
    </row>
    <row r="1750" spans="1:10" x14ac:dyDescent="0.2">
      <c r="A1750" s="106"/>
      <c r="B1750" s="106"/>
      <c r="C1750" s="106"/>
      <c r="D1750" s="106"/>
      <c r="E1750" s="106"/>
      <c r="F1750" s="106"/>
      <c r="G1750" s="106"/>
      <c r="H1750" s="106"/>
      <c r="J1750" s="106"/>
    </row>
    <row r="1751" spans="1:10" x14ac:dyDescent="0.2">
      <c r="A1751" s="106"/>
      <c r="B1751" s="106"/>
      <c r="C1751" s="106"/>
      <c r="D1751" s="106"/>
      <c r="E1751" s="106"/>
      <c r="F1751" s="106"/>
      <c r="G1751" s="106"/>
      <c r="H1751" s="106"/>
      <c r="J1751" s="106"/>
    </row>
    <row r="1752" spans="1:10" x14ac:dyDescent="0.2">
      <c r="A1752" s="106"/>
      <c r="B1752" s="106"/>
      <c r="C1752" s="106"/>
      <c r="D1752" s="106"/>
      <c r="E1752" s="106"/>
      <c r="F1752" s="106"/>
      <c r="G1752" s="106"/>
      <c r="H1752" s="106"/>
      <c r="J1752" s="106"/>
    </row>
    <row r="1753" spans="1:10" x14ac:dyDescent="0.2">
      <c r="A1753" s="106"/>
      <c r="B1753" s="106"/>
      <c r="C1753" s="106"/>
      <c r="D1753" s="106"/>
      <c r="E1753" s="106"/>
      <c r="F1753" s="106"/>
      <c r="G1753" s="106"/>
      <c r="H1753" s="106"/>
      <c r="J1753" s="106"/>
    </row>
    <row r="1754" spans="1:10" x14ac:dyDescent="0.2">
      <c r="A1754" s="106"/>
      <c r="B1754" s="106"/>
      <c r="C1754" s="106"/>
      <c r="D1754" s="106"/>
      <c r="E1754" s="106"/>
      <c r="F1754" s="106"/>
      <c r="G1754" s="106"/>
      <c r="H1754" s="106"/>
      <c r="J1754" s="106"/>
    </row>
    <row r="1755" spans="1:10" x14ac:dyDescent="0.2">
      <c r="A1755" s="106"/>
      <c r="B1755" s="106"/>
      <c r="C1755" s="106"/>
      <c r="D1755" s="106"/>
      <c r="E1755" s="106"/>
      <c r="F1755" s="106"/>
      <c r="G1755" s="106"/>
      <c r="H1755" s="106"/>
      <c r="J1755" s="106"/>
    </row>
    <row r="1756" spans="1:10" x14ac:dyDescent="0.2">
      <c r="A1756" s="106"/>
      <c r="B1756" s="106"/>
      <c r="C1756" s="106"/>
      <c r="D1756" s="106"/>
      <c r="E1756" s="106"/>
      <c r="F1756" s="106"/>
      <c r="G1756" s="106"/>
      <c r="H1756" s="106"/>
      <c r="J1756" s="106"/>
    </row>
    <row r="1757" spans="1:10" x14ac:dyDescent="0.2">
      <c r="A1757" s="106"/>
      <c r="B1757" s="106"/>
      <c r="C1757" s="106"/>
      <c r="D1757" s="106"/>
      <c r="E1757" s="106"/>
      <c r="F1757" s="106"/>
      <c r="G1757" s="106"/>
      <c r="H1757" s="106"/>
      <c r="J1757" s="106"/>
    </row>
    <row r="1758" spans="1:10" x14ac:dyDescent="0.2">
      <c r="A1758" s="106"/>
      <c r="B1758" s="106"/>
      <c r="C1758" s="106"/>
      <c r="D1758" s="106"/>
      <c r="E1758" s="106"/>
      <c r="F1758" s="106"/>
      <c r="G1758" s="106"/>
      <c r="H1758" s="106"/>
      <c r="J1758" s="106"/>
    </row>
    <row r="1759" spans="1:10" x14ac:dyDescent="0.2">
      <c r="A1759" s="106"/>
      <c r="B1759" s="106"/>
      <c r="C1759" s="106"/>
      <c r="D1759" s="106"/>
      <c r="E1759" s="106"/>
      <c r="F1759" s="106"/>
      <c r="G1759" s="106"/>
      <c r="H1759" s="106"/>
      <c r="J1759" s="106"/>
    </row>
    <row r="1760" spans="1:10" x14ac:dyDescent="0.2">
      <c r="A1760" s="106"/>
      <c r="B1760" s="106"/>
      <c r="C1760" s="106"/>
      <c r="D1760" s="106"/>
      <c r="E1760" s="106"/>
      <c r="F1760" s="106"/>
      <c r="G1760" s="106"/>
      <c r="H1760" s="106"/>
      <c r="J1760" s="106"/>
    </row>
    <row r="1761" spans="1:10" x14ac:dyDescent="0.2">
      <c r="A1761" s="106"/>
      <c r="B1761" s="106"/>
      <c r="C1761" s="106"/>
      <c r="D1761" s="106"/>
      <c r="E1761" s="106"/>
      <c r="F1761" s="106"/>
      <c r="G1761" s="106"/>
      <c r="H1761" s="106"/>
      <c r="J1761" s="106"/>
    </row>
    <row r="1762" spans="1:10" x14ac:dyDescent="0.2">
      <c r="A1762" s="106"/>
      <c r="B1762" s="106"/>
      <c r="C1762" s="106"/>
      <c r="D1762" s="106"/>
      <c r="E1762" s="106"/>
      <c r="F1762" s="106"/>
      <c r="G1762" s="106"/>
      <c r="H1762" s="106"/>
      <c r="J1762" s="106"/>
    </row>
    <row r="1763" spans="1:10" x14ac:dyDescent="0.2">
      <c r="A1763" s="106"/>
      <c r="B1763" s="106"/>
      <c r="C1763" s="106"/>
      <c r="D1763" s="106"/>
      <c r="E1763" s="106"/>
      <c r="F1763" s="106"/>
      <c r="G1763" s="106"/>
      <c r="H1763" s="106"/>
      <c r="J1763" s="106"/>
    </row>
    <row r="1764" spans="1:10" x14ac:dyDescent="0.2">
      <c r="A1764" s="106"/>
      <c r="B1764" s="106"/>
      <c r="C1764" s="106"/>
      <c r="D1764" s="106"/>
      <c r="E1764" s="106"/>
      <c r="F1764" s="106"/>
      <c r="G1764" s="106"/>
      <c r="H1764" s="106"/>
      <c r="J1764" s="106"/>
    </row>
    <row r="1765" spans="1:10" x14ac:dyDescent="0.2">
      <c r="A1765" s="106"/>
      <c r="B1765" s="106"/>
      <c r="C1765" s="106"/>
      <c r="D1765" s="106"/>
      <c r="E1765" s="106"/>
      <c r="F1765" s="106"/>
      <c r="G1765" s="106"/>
      <c r="H1765" s="106"/>
      <c r="J1765" s="106"/>
    </row>
    <row r="1766" spans="1:10" x14ac:dyDescent="0.2">
      <c r="A1766" s="106"/>
      <c r="B1766" s="106"/>
      <c r="C1766" s="106"/>
      <c r="D1766" s="106"/>
      <c r="E1766" s="106"/>
      <c r="F1766" s="106"/>
      <c r="G1766" s="106"/>
      <c r="H1766" s="106"/>
      <c r="J1766" s="106"/>
    </row>
    <row r="1767" spans="1:10" x14ac:dyDescent="0.2">
      <c r="A1767" s="106"/>
      <c r="B1767" s="106"/>
      <c r="C1767" s="106"/>
      <c r="D1767" s="106"/>
      <c r="E1767" s="106"/>
      <c r="F1767" s="106"/>
      <c r="G1767" s="106"/>
      <c r="H1767" s="106"/>
      <c r="J1767" s="106"/>
    </row>
    <row r="1768" spans="1:10" x14ac:dyDescent="0.2">
      <c r="A1768" s="106"/>
      <c r="B1768" s="106"/>
      <c r="C1768" s="106"/>
      <c r="D1768" s="106"/>
      <c r="E1768" s="106"/>
      <c r="F1768" s="106"/>
      <c r="G1768" s="106"/>
      <c r="H1768" s="106"/>
      <c r="J1768" s="106"/>
    </row>
    <row r="1769" spans="1:10" x14ac:dyDescent="0.2">
      <c r="A1769" s="106"/>
      <c r="B1769" s="106"/>
      <c r="C1769" s="106"/>
      <c r="D1769" s="106"/>
      <c r="E1769" s="106"/>
      <c r="F1769" s="106"/>
      <c r="G1769" s="106"/>
      <c r="H1769" s="106"/>
      <c r="J1769" s="106"/>
    </row>
    <row r="1770" spans="1:10" x14ac:dyDescent="0.2">
      <c r="A1770" s="106"/>
      <c r="B1770" s="106"/>
      <c r="C1770" s="106"/>
      <c r="D1770" s="106"/>
      <c r="E1770" s="106"/>
      <c r="F1770" s="106"/>
      <c r="G1770" s="106"/>
      <c r="H1770" s="106"/>
      <c r="J1770" s="106"/>
    </row>
    <row r="1771" spans="1:10" x14ac:dyDescent="0.2">
      <c r="A1771" s="106"/>
      <c r="B1771" s="106"/>
      <c r="C1771" s="106"/>
      <c r="D1771" s="106"/>
      <c r="E1771" s="106"/>
      <c r="F1771" s="106"/>
      <c r="G1771" s="106"/>
      <c r="H1771" s="106"/>
      <c r="J1771" s="106"/>
    </row>
    <row r="1772" spans="1:10" x14ac:dyDescent="0.2">
      <c r="A1772" s="106"/>
      <c r="B1772" s="106"/>
      <c r="C1772" s="106"/>
      <c r="D1772" s="106"/>
      <c r="E1772" s="106"/>
      <c r="F1772" s="106"/>
      <c r="G1772" s="106"/>
      <c r="H1772" s="106"/>
      <c r="J1772" s="106"/>
    </row>
    <row r="1773" spans="1:10" x14ac:dyDescent="0.2">
      <c r="A1773" s="106"/>
      <c r="B1773" s="106"/>
      <c r="C1773" s="106"/>
      <c r="D1773" s="106"/>
      <c r="E1773" s="106"/>
      <c r="F1773" s="106"/>
      <c r="G1773" s="106"/>
      <c r="H1773" s="106"/>
      <c r="J1773" s="106"/>
    </row>
    <row r="1774" spans="1:10" x14ac:dyDescent="0.2">
      <c r="A1774" s="106"/>
      <c r="B1774" s="106"/>
      <c r="C1774" s="106"/>
      <c r="D1774" s="106"/>
      <c r="E1774" s="106"/>
      <c r="F1774" s="106"/>
      <c r="G1774" s="106"/>
      <c r="H1774" s="106"/>
      <c r="J1774" s="106"/>
    </row>
    <row r="1775" spans="1:10" x14ac:dyDescent="0.2">
      <c r="A1775" s="106"/>
      <c r="B1775" s="106"/>
      <c r="C1775" s="106"/>
      <c r="D1775" s="106"/>
      <c r="E1775" s="106"/>
      <c r="F1775" s="106"/>
      <c r="G1775" s="106"/>
      <c r="H1775" s="106"/>
      <c r="J1775" s="106"/>
    </row>
    <row r="1776" spans="1:10" x14ac:dyDescent="0.2">
      <c r="A1776" s="106"/>
      <c r="B1776" s="106"/>
      <c r="C1776" s="106"/>
      <c r="D1776" s="106"/>
      <c r="E1776" s="106"/>
      <c r="F1776" s="106"/>
      <c r="G1776" s="106"/>
      <c r="H1776" s="106"/>
      <c r="J1776" s="106"/>
    </row>
    <row r="1777" spans="1:10" x14ac:dyDescent="0.2">
      <c r="A1777" s="106"/>
      <c r="B1777" s="106"/>
      <c r="C1777" s="106"/>
      <c r="D1777" s="106"/>
      <c r="E1777" s="106"/>
      <c r="F1777" s="106"/>
      <c r="G1777" s="106"/>
      <c r="H1777" s="106"/>
      <c r="J1777" s="106"/>
    </row>
    <row r="1778" spans="1:10" x14ac:dyDescent="0.2">
      <c r="A1778" s="106"/>
      <c r="B1778" s="106"/>
      <c r="C1778" s="106"/>
      <c r="D1778" s="106"/>
      <c r="E1778" s="106"/>
      <c r="F1778" s="106"/>
      <c r="G1778" s="106"/>
      <c r="H1778" s="106"/>
      <c r="J1778" s="106"/>
    </row>
    <row r="1779" spans="1:10" x14ac:dyDescent="0.2">
      <c r="A1779" s="106"/>
      <c r="B1779" s="106"/>
      <c r="C1779" s="106"/>
      <c r="D1779" s="106"/>
      <c r="E1779" s="106"/>
      <c r="F1779" s="106"/>
      <c r="G1779" s="106"/>
      <c r="H1779" s="106"/>
      <c r="J1779" s="106"/>
    </row>
    <row r="1780" spans="1:10" x14ac:dyDescent="0.2">
      <c r="A1780" s="106"/>
      <c r="B1780" s="106"/>
      <c r="C1780" s="106"/>
      <c r="D1780" s="106"/>
      <c r="E1780" s="106"/>
      <c r="F1780" s="106"/>
      <c r="G1780" s="106"/>
      <c r="H1780" s="106"/>
      <c r="J1780" s="106"/>
    </row>
    <row r="1781" spans="1:10" x14ac:dyDescent="0.2">
      <c r="A1781" s="106"/>
      <c r="B1781" s="106"/>
      <c r="C1781" s="106"/>
      <c r="D1781" s="106"/>
      <c r="E1781" s="106"/>
      <c r="F1781" s="106"/>
      <c r="G1781" s="106"/>
      <c r="H1781" s="106"/>
      <c r="J1781" s="106"/>
    </row>
    <row r="1782" spans="1:10" x14ac:dyDescent="0.2">
      <c r="A1782" s="106"/>
      <c r="B1782" s="106"/>
      <c r="C1782" s="106"/>
      <c r="D1782" s="106"/>
      <c r="E1782" s="106"/>
      <c r="F1782" s="106"/>
      <c r="G1782" s="106"/>
      <c r="H1782" s="106"/>
      <c r="J1782" s="106"/>
    </row>
    <row r="1783" spans="1:10" x14ac:dyDescent="0.2">
      <c r="A1783" s="106"/>
      <c r="B1783" s="106"/>
      <c r="C1783" s="106"/>
      <c r="D1783" s="106"/>
      <c r="E1783" s="106"/>
      <c r="F1783" s="106"/>
      <c r="G1783" s="106"/>
      <c r="H1783" s="106"/>
      <c r="J1783" s="106"/>
    </row>
    <row r="1784" spans="1:10" x14ac:dyDescent="0.2">
      <c r="A1784" s="106"/>
      <c r="B1784" s="106"/>
      <c r="C1784" s="106"/>
      <c r="D1784" s="106"/>
      <c r="E1784" s="106"/>
      <c r="F1784" s="106"/>
      <c r="G1784" s="106"/>
      <c r="H1784" s="106"/>
      <c r="J1784" s="106"/>
    </row>
    <row r="1785" spans="1:10" x14ac:dyDescent="0.2">
      <c r="A1785" s="106"/>
      <c r="B1785" s="106"/>
      <c r="C1785" s="106"/>
      <c r="D1785" s="106"/>
      <c r="E1785" s="106"/>
      <c r="F1785" s="106"/>
      <c r="G1785" s="106"/>
      <c r="H1785" s="106"/>
      <c r="J1785" s="106"/>
    </row>
    <row r="1786" spans="1:10" x14ac:dyDescent="0.2">
      <c r="A1786" s="106"/>
      <c r="B1786" s="106"/>
      <c r="C1786" s="106"/>
      <c r="D1786" s="106"/>
      <c r="E1786" s="106"/>
      <c r="F1786" s="106"/>
      <c r="G1786" s="106"/>
      <c r="H1786" s="106"/>
      <c r="J1786" s="106"/>
    </row>
    <row r="1787" spans="1:10" x14ac:dyDescent="0.2">
      <c r="A1787" s="106"/>
      <c r="B1787" s="106"/>
      <c r="C1787" s="106"/>
      <c r="D1787" s="106"/>
      <c r="E1787" s="106"/>
      <c r="F1787" s="106"/>
      <c r="G1787" s="106"/>
      <c r="H1787" s="106"/>
      <c r="J1787" s="106"/>
    </row>
    <row r="1788" spans="1:10" x14ac:dyDescent="0.2">
      <c r="A1788" s="106"/>
      <c r="B1788" s="106"/>
      <c r="C1788" s="106"/>
      <c r="D1788" s="106"/>
      <c r="E1788" s="106"/>
      <c r="F1788" s="106"/>
      <c r="G1788" s="106"/>
      <c r="H1788" s="106"/>
      <c r="J1788" s="106"/>
    </row>
    <row r="1789" spans="1:10" x14ac:dyDescent="0.2">
      <c r="A1789" s="106"/>
      <c r="B1789" s="106"/>
      <c r="C1789" s="106"/>
      <c r="D1789" s="106"/>
      <c r="E1789" s="106"/>
      <c r="F1789" s="106"/>
      <c r="G1789" s="106"/>
      <c r="H1789" s="106"/>
      <c r="J1789" s="106"/>
    </row>
    <row r="1790" spans="1:10" x14ac:dyDescent="0.2">
      <c r="A1790" s="106"/>
      <c r="B1790" s="106"/>
      <c r="C1790" s="106"/>
      <c r="D1790" s="106"/>
      <c r="E1790" s="106"/>
      <c r="F1790" s="106"/>
      <c r="G1790" s="106"/>
      <c r="H1790" s="106"/>
      <c r="J1790" s="106"/>
    </row>
    <row r="1791" spans="1:10" x14ac:dyDescent="0.2">
      <c r="A1791" s="106"/>
      <c r="B1791" s="106"/>
      <c r="C1791" s="106"/>
      <c r="D1791" s="106"/>
      <c r="E1791" s="106"/>
      <c r="F1791" s="106"/>
      <c r="G1791" s="106"/>
      <c r="H1791" s="106"/>
      <c r="J1791" s="106"/>
    </row>
    <row r="1792" spans="1:10" x14ac:dyDescent="0.2">
      <c r="A1792" s="106"/>
      <c r="B1792" s="106"/>
      <c r="C1792" s="106"/>
      <c r="D1792" s="106"/>
      <c r="E1792" s="106"/>
      <c r="F1792" s="106"/>
      <c r="G1792" s="106"/>
      <c r="H1792" s="106"/>
      <c r="J1792" s="106"/>
    </row>
    <row r="1793" spans="1:10" x14ac:dyDescent="0.2">
      <c r="A1793" s="106"/>
      <c r="B1793" s="106"/>
      <c r="C1793" s="106"/>
      <c r="D1793" s="106"/>
      <c r="E1793" s="106"/>
      <c r="F1793" s="106"/>
      <c r="G1793" s="106"/>
      <c r="H1793" s="106"/>
      <c r="J1793" s="106"/>
    </row>
    <row r="1794" spans="1:10" x14ac:dyDescent="0.2">
      <c r="A1794" s="106"/>
      <c r="B1794" s="106"/>
      <c r="C1794" s="106"/>
      <c r="D1794" s="106"/>
      <c r="E1794" s="106"/>
      <c r="F1794" s="106"/>
      <c r="G1794" s="106"/>
      <c r="H1794" s="106"/>
      <c r="J1794" s="106"/>
    </row>
    <row r="1795" spans="1:10" x14ac:dyDescent="0.2">
      <c r="A1795" s="106"/>
      <c r="B1795" s="106"/>
      <c r="C1795" s="106"/>
      <c r="D1795" s="106"/>
      <c r="E1795" s="106"/>
      <c r="F1795" s="106"/>
      <c r="G1795" s="106"/>
      <c r="H1795" s="106"/>
      <c r="J1795" s="106"/>
    </row>
    <row r="1796" spans="1:10" x14ac:dyDescent="0.2">
      <c r="A1796" s="106"/>
      <c r="B1796" s="106"/>
      <c r="C1796" s="106"/>
      <c r="D1796" s="106"/>
      <c r="E1796" s="106"/>
      <c r="F1796" s="106"/>
      <c r="G1796" s="106"/>
      <c r="H1796" s="106"/>
      <c r="J1796" s="106"/>
    </row>
    <row r="1797" spans="1:10" x14ac:dyDescent="0.2">
      <c r="A1797" s="106"/>
      <c r="B1797" s="106"/>
      <c r="C1797" s="106"/>
      <c r="D1797" s="106"/>
      <c r="E1797" s="106"/>
      <c r="F1797" s="106"/>
      <c r="G1797" s="106"/>
      <c r="H1797" s="106"/>
      <c r="J1797" s="106"/>
    </row>
    <row r="1798" spans="1:10" x14ac:dyDescent="0.2">
      <c r="A1798" s="106"/>
      <c r="B1798" s="106"/>
      <c r="C1798" s="106"/>
      <c r="D1798" s="106"/>
      <c r="E1798" s="106"/>
      <c r="F1798" s="106"/>
      <c r="G1798" s="106"/>
      <c r="H1798" s="106"/>
      <c r="J1798" s="106"/>
    </row>
    <row r="1799" spans="1:10" x14ac:dyDescent="0.2">
      <c r="A1799" s="106"/>
      <c r="B1799" s="106"/>
      <c r="C1799" s="106"/>
      <c r="D1799" s="106"/>
      <c r="E1799" s="106"/>
      <c r="F1799" s="106"/>
      <c r="G1799" s="106"/>
      <c r="H1799" s="106"/>
      <c r="J1799" s="106"/>
    </row>
    <row r="1800" spans="1:10" x14ac:dyDescent="0.2">
      <c r="A1800" s="106"/>
      <c r="B1800" s="106"/>
      <c r="C1800" s="106"/>
      <c r="D1800" s="106"/>
      <c r="E1800" s="106"/>
      <c r="F1800" s="106"/>
      <c r="G1800" s="106"/>
      <c r="H1800" s="106"/>
      <c r="J1800" s="106"/>
    </row>
    <row r="1801" spans="1:10" x14ac:dyDescent="0.2">
      <c r="A1801" s="106"/>
      <c r="B1801" s="106"/>
      <c r="C1801" s="106"/>
      <c r="D1801" s="106"/>
      <c r="E1801" s="106"/>
      <c r="F1801" s="106"/>
      <c r="G1801" s="106"/>
      <c r="H1801" s="106"/>
      <c r="J1801" s="106"/>
    </row>
    <row r="1802" spans="1:10" x14ac:dyDescent="0.2">
      <c r="A1802" s="106"/>
      <c r="B1802" s="106"/>
      <c r="C1802" s="106"/>
      <c r="D1802" s="106"/>
      <c r="E1802" s="106"/>
      <c r="F1802" s="106"/>
      <c r="G1802" s="106"/>
      <c r="H1802" s="106"/>
      <c r="J1802" s="106"/>
    </row>
    <row r="1803" spans="1:10" x14ac:dyDescent="0.2">
      <c r="A1803" s="106"/>
      <c r="B1803" s="106"/>
      <c r="C1803" s="106"/>
      <c r="D1803" s="106"/>
      <c r="E1803" s="106"/>
      <c r="F1803" s="106"/>
      <c r="G1803" s="106"/>
      <c r="H1803" s="106"/>
      <c r="J1803" s="106"/>
    </row>
    <row r="1804" spans="1:10" x14ac:dyDescent="0.2">
      <c r="A1804" s="106"/>
      <c r="B1804" s="106"/>
      <c r="C1804" s="106"/>
      <c r="D1804" s="106"/>
      <c r="E1804" s="106"/>
      <c r="F1804" s="106"/>
      <c r="G1804" s="106"/>
      <c r="H1804" s="106"/>
      <c r="J1804" s="106"/>
    </row>
    <row r="1805" spans="1:10" x14ac:dyDescent="0.2">
      <c r="A1805" s="106"/>
      <c r="B1805" s="106"/>
      <c r="C1805" s="106"/>
      <c r="D1805" s="106"/>
      <c r="E1805" s="106"/>
      <c r="F1805" s="106"/>
      <c r="G1805" s="106"/>
      <c r="H1805" s="106"/>
      <c r="J1805" s="106"/>
    </row>
    <row r="1806" spans="1:10" x14ac:dyDescent="0.2">
      <c r="A1806" s="106"/>
      <c r="B1806" s="106"/>
      <c r="C1806" s="106"/>
      <c r="D1806" s="106"/>
      <c r="E1806" s="106"/>
      <c r="F1806" s="106"/>
      <c r="G1806" s="106"/>
      <c r="H1806" s="106"/>
      <c r="J1806" s="106"/>
    </row>
    <row r="1807" spans="1:10" x14ac:dyDescent="0.2">
      <c r="A1807" s="106"/>
      <c r="B1807" s="106"/>
      <c r="C1807" s="106"/>
      <c r="D1807" s="106"/>
      <c r="E1807" s="106"/>
      <c r="F1807" s="106"/>
      <c r="G1807" s="106"/>
      <c r="H1807" s="106"/>
      <c r="J1807" s="106"/>
    </row>
    <row r="1808" spans="1:10" x14ac:dyDescent="0.2">
      <c r="A1808" s="106"/>
      <c r="B1808" s="106"/>
      <c r="C1808" s="106"/>
      <c r="D1808" s="106"/>
      <c r="E1808" s="106"/>
      <c r="F1808" s="106"/>
      <c r="G1808" s="106"/>
      <c r="H1808" s="106"/>
      <c r="J1808" s="106"/>
    </row>
    <row r="1809" spans="1:10" x14ac:dyDescent="0.2">
      <c r="A1809" s="106"/>
      <c r="B1809" s="106"/>
      <c r="C1809" s="106"/>
      <c r="D1809" s="106"/>
      <c r="E1809" s="106"/>
      <c r="F1809" s="106"/>
      <c r="G1809" s="106"/>
      <c r="H1809" s="106"/>
      <c r="J1809" s="106"/>
    </row>
    <row r="1810" spans="1:10" x14ac:dyDescent="0.2">
      <c r="A1810" s="106"/>
      <c r="B1810" s="106"/>
      <c r="C1810" s="106"/>
      <c r="D1810" s="106"/>
      <c r="E1810" s="106"/>
      <c r="F1810" s="106"/>
      <c r="G1810" s="106"/>
      <c r="H1810" s="106"/>
      <c r="J1810" s="106"/>
    </row>
    <row r="1811" spans="1:10" x14ac:dyDescent="0.2">
      <c r="A1811" s="106"/>
      <c r="B1811" s="106"/>
      <c r="C1811" s="106"/>
      <c r="D1811" s="106"/>
      <c r="E1811" s="106"/>
      <c r="F1811" s="106"/>
      <c r="G1811" s="106"/>
      <c r="H1811" s="106"/>
      <c r="J1811" s="106"/>
    </row>
    <row r="1812" spans="1:10" x14ac:dyDescent="0.2">
      <c r="A1812" s="106"/>
      <c r="B1812" s="106"/>
      <c r="C1812" s="106"/>
      <c r="D1812" s="106"/>
      <c r="E1812" s="106"/>
      <c r="F1812" s="106"/>
      <c r="G1812" s="106"/>
      <c r="H1812" s="106"/>
      <c r="J1812" s="106"/>
    </row>
    <row r="1813" spans="1:10" x14ac:dyDescent="0.2">
      <c r="A1813" s="106"/>
      <c r="B1813" s="106"/>
      <c r="C1813" s="106"/>
      <c r="D1813" s="106"/>
      <c r="E1813" s="106"/>
      <c r="F1813" s="106"/>
      <c r="G1813" s="106"/>
      <c r="H1813" s="106"/>
      <c r="J1813" s="106"/>
    </row>
    <row r="1814" spans="1:10" x14ac:dyDescent="0.2">
      <c r="A1814" s="106"/>
      <c r="B1814" s="106"/>
      <c r="C1814" s="106"/>
      <c r="D1814" s="106"/>
      <c r="E1814" s="106"/>
      <c r="F1814" s="106"/>
      <c r="G1814" s="106"/>
      <c r="H1814" s="106"/>
      <c r="J1814" s="106"/>
    </row>
    <row r="1815" spans="1:10" x14ac:dyDescent="0.2">
      <c r="A1815" s="106"/>
      <c r="B1815" s="106"/>
      <c r="C1815" s="106"/>
      <c r="D1815" s="106"/>
      <c r="E1815" s="106"/>
      <c r="F1815" s="106"/>
      <c r="G1815" s="106"/>
      <c r="H1815" s="106"/>
      <c r="J1815" s="106"/>
    </row>
    <row r="1816" spans="1:10" x14ac:dyDescent="0.2">
      <c r="A1816" s="106"/>
      <c r="B1816" s="106"/>
      <c r="C1816" s="106"/>
      <c r="D1816" s="106"/>
      <c r="E1816" s="106"/>
      <c r="F1816" s="106"/>
      <c r="G1816" s="106"/>
      <c r="H1816" s="106"/>
      <c r="J1816" s="106"/>
    </row>
    <row r="1817" spans="1:10" x14ac:dyDescent="0.2">
      <c r="A1817" s="106"/>
      <c r="B1817" s="106"/>
      <c r="C1817" s="106"/>
      <c r="D1817" s="106"/>
      <c r="E1817" s="106"/>
      <c r="F1817" s="106"/>
      <c r="G1817" s="106"/>
      <c r="H1817" s="106"/>
      <c r="J1817" s="106"/>
    </row>
    <row r="1818" spans="1:10" x14ac:dyDescent="0.2">
      <c r="A1818" s="106"/>
      <c r="B1818" s="106"/>
      <c r="C1818" s="106"/>
      <c r="D1818" s="106"/>
      <c r="E1818" s="106"/>
      <c r="F1818" s="106"/>
      <c r="G1818" s="106"/>
      <c r="H1818" s="106"/>
      <c r="J1818" s="106"/>
    </row>
    <row r="1819" spans="1:10" x14ac:dyDescent="0.2">
      <c r="A1819" s="106"/>
      <c r="B1819" s="106"/>
      <c r="C1819" s="106"/>
      <c r="D1819" s="106"/>
      <c r="E1819" s="106"/>
      <c r="F1819" s="106"/>
      <c r="G1819" s="106"/>
      <c r="H1819" s="106"/>
      <c r="J1819" s="106"/>
    </row>
    <row r="1820" spans="1:10" x14ac:dyDescent="0.2">
      <c r="A1820" s="106"/>
      <c r="B1820" s="106"/>
      <c r="C1820" s="106"/>
      <c r="D1820" s="106"/>
      <c r="E1820" s="106"/>
      <c r="F1820" s="106"/>
      <c r="G1820" s="106"/>
      <c r="H1820" s="106"/>
      <c r="J1820" s="106"/>
    </row>
    <row r="1821" spans="1:10" x14ac:dyDescent="0.2">
      <c r="A1821" s="106"/>
      <c r="B1821" s="106"/>
      <c r="C1821" s="106"/>
      <c r="D1821" s="106"/>
      <c r="E1821" s="106"/>
      <c r="F1821" s="106"/>
      <c r="G1821" s="106"/>
      <c r="H1821" s="106"/>
      <c r="J1821" s="106"/>
    </row>
    <row r="1822" spans="1:10" x14ac:dyDescent="0.2">
      <c r="A1822" s="106"/>
      <c r="B1822" s="106"/>
      <c r="C1822" s="106"/>
      <c r="D1822" s="106"/>
      <c r="E1822" s="106"/>
      <c r="F1822" s="106"/>
      <c r="G1822" s="106"/>
      <c r="H1822" s="106"/>
      <c r="J1822" s="106"/>
    </row>
    <row r="1823" spans="1:10" x14ac:dyDescent="0.2">
      <c r="A1823" s="106"/>
      <c r="B1823" s="106"/>
      <c r="C1823" s="106"/>
      <c r="D1823" s="106"/>
      <c r="E1823" s="106"/>
      <c r="F1823" s="106"/>
      <c r="G1823" s="106"/>
      <c r="H1823" s="106"/>
      <c r="J1823" s="106"/>
    </row>
    <row r="1824" spans="1:10" x14ac:dyDescent="0.2">
      <c r="A1824" s="106"/>
      <c r="B1824" s="106"/>
      <c r="C1824" s="106"/>
      <c r="D1824" s="106"/>
      <c r="E1824" s="106"/>
      <c r="F1824" s="106"/>
      <c r="G1824" s="106"/>
      <c r="H1824" s="106"/>
      <c r="J1824" s="106"/>
    </row>
    <row r="1825" spans="1:10" x14ac:dyDescent="0.2">
      <c r="A1825" s="106"/>
      <c r="B1825" s="106"/>
      <c r="C1825" s="106"/>
      <c r="D1825" s="106"/>
      <c r="E1825" s="106"/>
      <c r="F1825" s="106"/>
      <c r="G1825" s="106"/>
      <c r="H1825" s="106"/>
      <c r="J1825" s="106"/>
    </row>
    <row r="1826" spans="1:10" x14ac:dyDescent="0.2">
      <c r="A1826" s="106"/>
      <c r="B1826" s="106"/>
      <c r="C1826" s="106"/>
      <c r="D1826" s="106"/>
      <c r="E1826" s="106"/>
      <c r="F1826" s="106"/>
      <c r="G1826" s="106"/>
      <c r="H1826" s="106"/>
      <c r="J1826" s="106"/>
    </row>
    <row r="1827" spans="1:10" x14ac:dyDescent="0.2">
      <c r="A1827" s="106"/>
      <c r="B1827" s="106"/>
      <c r="C1827" s="106"/>
      <c r="D1827" s="106"/>
      <c r="E1827" s="106"/>
      <c r="F1827" s="106"/>
      <c r="G1827" s="106"/>
      <c r="H1827" s="106"/>
      <c r="J1827" s="106"/>
    </row>
    <row r="1828" spans="1:10" x14ac:dyDescent="0.2">
      <c r="A1828" s="106"/>
      <c r="B1828" s="106"/>
      <c r="C1828" s="106"/>
      <c r="D1828" s="106"/>
      <c r="E1828" s="106"/>
      <c r="F1828" s="106"/>
      <c r="G1828" s="106"/>
      <c r="H1828" s="106"/>
      <c r="J1828" s="106"/>
    </row>
    <row r="1829" spans="1:10" x14ac:dyDescent="0.2">
      <c r="A1829" s="106"/>
      <c r="B1829" s="106"/>
      <c r="C1829" s="106"/>
      <c r="D1829" s="106"/>
      <c r="E1829" s="106"/>
      <c r="F1829" s="106"/>
      <c r="G1829" s="106"/>
      <c r="H1829" s="106"/>
      <c r="J1829" s="106"/>
    </row>
    <row r="1830" spans="1:10" x14ac:dyDescent="0.2">
      <c r="A1830" s="106"/>
      <c r="B1830" s="106"/>
      <c r="C1830" s="106"/>
      <c r="D1830" s="106"/>
      <c r="E1830" s="106"/>
      <c r="F1830" s="106"/>
      <c r="G1830" s="106"/>
      <c r="H1830" s="106"/>
      <c r="J1830" s="106"/>
    </row>
    <row r="1831" spans="1:10" x14ac:dyDescent="0.2">
      <c r="A1831" s="106"/>
      <c r="B1831" s="106"/>
      <c r="C1831" s="106"/>
      <c r="D1831" s="106"/>
      <c r="E1831" s="106"/>
      <c r="F1831" s="106"/>
      <c r="G1831" s="106"/>
      <c r="H1831" s="106"/>
      <c r="J1831" s="106"/>
    </row>
    <row r="1832" spans="1:10" x14ac:dyDescent="0.2">
      <c r="A1832" s="106"/>
      <c r="B1832" s="106"/>
      <c r="C1832" s="106"/>
      <c r="D1832" s="106"/>
      <c r="E1832" s="106"/>
      <c r="F1832" s="106"/>
      <c r="G1832" s="106"/>
      <c r="H1832" s="106"/>
      <c r="J1832" s="106"/>
    </row>
    <row r="1833" spans="1:10" x14ac:dyDescent="0.2">
      <c r="A1833" s="106"/>
      <c r="B1833" s="106"/>
      <c r="C1833" s="106"/>
      <c r="D1833" s="106"/>
      <c r="E1833" s="106"/>
      <c r="F1833" s="106"/>
      <c r="G1833" s="106"/>
      <c r="H1833" s="106"/>
      <c r="J1833" s="106"/>
    </row>
    <row r="1834" spans="1:10" x14ac:dyDescent="0.2">
      <c r="A1834" s="106"/>
      <c r="B1834" s="106"/>
      <c r="C1834" s="106"/>
      <c r="D1834" s="106"/>
      <c r="E1834" s="106"/>
      <c r="F1834" s="106"/>
      <c r="G1834" s="106"/>
      <c r="H1834" s="106"/>
      <c r="J1834" s="106"/>
    </row>
    <row r="1835" spans="1:10" x14ac:dyDescent="0.2">
      <c r="A1835" s="106"/>
      <c r="B1835" s="106"/>
      <c r="C1835" s="106"/>
      <c r="D1835" s="106"/>
      <c r="E1835" s="106"/>
      <c r="F1835" s="106"/>
      <c r="G1835" s="106"/>
      <c r="H1835" s="106"/>
      <c r="J1835" s="106"/>
    </row>
    <row r="1836" spans="1:10" x14ac:dyDescent="0.2">
      <c r="A1836" s="106"/>
      <c r="B1836" s="106"/>
      <c r="C1836" s="106"/>
      <c r="D1836" s="106"/>
      <c r="E1836" s="106"/>
      <c r="F1836" s="106"/>
      <c r="G1836" s="106"/>
      <c r="H1836" s="106"/>
      <c r="J1836" s="106"/>
    </row>
    <row r="1837" spans="1:10" x14ac:dyDescent="0.2">
      <c r="A1837" s="106"/>
      <c r="B1837" s="106"/>
      <c r="C1837" s="106"/>
      <c r="D1837" s="106"/>
      <c r="E1837" s="106"/>
      <c r="F1837" s="106"/>
      <c r="G1837" s="106"/>
      <c r="H1837" s="106"/>
      <c r="J1837" s="106"/>
    </row>
    <row r="1838" spans="1:10" x14ac:dyDescent="0.2">
      <c r="A1838" s="106"/>
      <c r="B1838" s="106"/>
      <c r="C1838" s="106"/>
      <c r="D1838" s="106"/>
      <c r="E1838" s="106"/>
      <c r="F1838" s="106"/>
      <c r="G1838" s="106"/>
      <c r="H1838" s="106"/>
      <c r="J1838" s="106"/>
    </row>
    <row r="1839" spans="1:10" x14ac:dyDescent="0.2">
      <c r="A1839" s="106"/>
      <c r="B1839" s="106"/>
      <c r="C1839" s="106"/>
      <c r="D1839" s="106"/>
      <c r="E1839" s="106"/>
      <c r="F1839" s="106"/>
      <c r="G1839" s="106"/>
      <c r="H1839" s="106"/>
      <c r="J1839" s="106"/>
    </row>
    <row r="1840" spans="1:10" x14ac:dyDescent="0.2">
      <c r="A1840" s="106"/>
      <c r="B1840" s="106"/>
      <c r="C1840" s="106"/>
      <c r="D1840" s="106"/>
      <c r="E1840" s="106"/>
      <c r="F1840" s="106"/>
      <c r="G1840" s="106"/>
      <c r="H1840" s="106"/>
      <c r="J1840" s="106"/>
    </row>
    <row r="1841" spans="1:10" x14ac:dyDescent="0.2">
      <c r="A1841" s="106"/>
      <c r="B1841" s="106"/>
      <c r="C1841" s="106"/>
      <c r="D1841" s="106"/>
      <c r="E1841" s="106"/>
      <c r="F1841" s="106"/>
      <c r="G1841" s="106"/>
      <c r="H1841" s="106"/>
      <c r="J1841" s="106"/>
    </row>
    <row r="1842" spans="1:10" x14ac:dyDescent="0.2">
      <c r="A1842" s="106"/>
      <c r="B1842" s="106"/>
      <c r="C1842" s="106"/>
      <c r="D1842" s="106"/>
      <c r="E1842" s="106"/>
      <c r="F1842" s="106"/>
      <c r="G1842" s="106"/>
      <c r="H1842" s="106"/>
      <c r="J1842" s="106"/>
    </row>
    <row r="1843" spans="1:10" x14ac:dyDescent="0.2">
      <c r="A1843" s="106"/>
      <c r="B1843" s="106"/>
      <c r="C1843" s="106"/>
      <c r="D1843" s="106"/>
      <c r="E1843" s="106"/>
      <c r="F1843" s="106"/>
      <c r="G1843" s="106"/>
      <c r="H1843" s="106"/>
      <c r="J1843" s="106"/>
    </row>
    <row r="1844" spans="1:10" x14ac:dyDescent="0.2">
      <c r="A1844" s="106"/>
      <c r="B1844" s="106"/>
      <c r="C1844" s="106"/>
      <c r="D1844" s="106"/>
      <c r="E1844" s="106"/>
      <c r="F1844" s="106"/>
      <c r="G1844" s="106"/>
      <c r="H1844" s="106"/>
      <c r="J1844" s="106"/>
    </row>
    <row r="1845" spans="1:10" x14ac:dyDescent="0.2">
      <c r="A1845" s="106"/>
      <c r="B1845" s="106"/>
      <c r="C1845" s="106"/>
      <c r="D1845" s="106"/>
      <c r="E1845" s="106"/>
      <c r="F1845" s="106"/>
      <c r="G1845" s="106"/>
      <c r="H1845" s="106"/>
      <c r="J1845" s="106"/>
    </row>
    <row r="1846" spans="1:10" x14ac:dyDescent="0.2">
      <c r="A1846" s="106"/>
      <c r="B1846" s="106"/>
      <c r="C1846" s="106"/>
      <c r="D1846" s="106"/>
      <c r="E1846" s="106"/>
      <c r="F1846" s="106"/>
      <c r="G1846" s="106"/>
      <c r="H1846" s="106"/>
      <c r="J1846" s="106"/>
    </row>
    <row r="1847" spans="1:10" x14ac:dyDescent="0.2">
      <c r="A1847" s="106"/>
      <c r="B1847" s="106"/>
      <c r="C1847" s="106"/>
      <c r="D1847" s="106"/>
      <c r="E1847" s="106"/>
      <c r="F1847" s="106"/>
      <c r="G1847" s="106"/>
      <c r="H1847" s="106"/>
      <c r="J1847" s="106"/>
    </row>
    <row r="1848" spans="1:10" x14ac:dyDescent="0.2">
      <c r="A1848" s="106"/>
      <c r="B1848" s="106"/>
      <c r="C1848" s="106"/>
      <c r="D1848" s="106"/>
      <c r="E1848" s="106"/>
      <c r="F1848" s="106"/>
      <c r="G1848" s="106"/>
      <c r="H1848" s="106"/>
      <c r="J1848" s="106"/>
    </row>
    <row r="1849" spans="1:10" x14ac:dyDescent="0.2">
      <c r="A1849" s="106"/>
      <c r="B1849" s="106"/>
      <c r="C1849" s="106"/>
      <c r="D1849" s="106"/>
      <c r="E1849" s="106"/>
      <c r="F1849" s="106"/>
      <c r="G1849" s="106"/>
      <c r="H1849" s="106"/>
      <c r="J1849" s="106"/>
    </row>
    <row r="1850" spans="1:10" x14ac:dyDescent="0.2">
      <c r="A1850" s="106"/>
      <c r="B1850" s="106"/>
      <c r="C1850" s="106"/>
      <c r="D1850" s="106"/>
      <c r="E1850" s="106"/>
      <c r="F1850" s="106"/>
      <c r="G1850" s="106"/>
      <c r="H1850" s="106"/>
      <c r="J1850" s="106"/>
    </row>
    <row r="1851" spans="1:10" x14ac:dyDescent="0.2">
      <c r="A1851" s="106"/>
      <c r="B1851" s="106"/>
      <c r="C1851" s="106"/>
      <c r="D1851" s="106"/>
      <c r="E1851" s="106"/>
      <c r="F1851" s="106"/>
      <c r="G1851" s="106"/>
      <c r="H1851" s="106"/>
      <c r="J1851" s="106"/>
    </row>
    <row r="1852" spans="1:10" x14ac:dyDescent="0.2">
      <c r="A1852" s="106"/>
      <c r="B1852" s="106"/>
      <c r="C1852" s="106"/>
      <c r="D1852" s="106"/>
      <c r="E1852" s="106"/>
      <c r="F1852" s="106"/>
      <c r="G1852" s="106"/>
      <c r="H1852" s="106"/>
      <c r="J1852" s="106"/>
    </row>
    <row r="1853" spans="1:10" x14ac:dyDescent="0.2">
      <c r="A1853" s="106"/>
      <c r="B1853" s="106"/>
      <c r="C1853" s="106"/>
      <c r="D1853" s="106"/>
      <c r="E1853" s="106"/>
      <c r="F1853" s="106"/>
      <c r="G1853" s="106"/>
      <c r="H1853" s="106"/>
      <c r="J1853" s="106"/>
    </row>
    <row r="1854" spans="1:10" x14ac:dyDescent="0.2">
      <c r="A1854" s="106"/>
      <c r="B1854" s="106"/>
      <c r="C1854" s="106"/>
      <c r="D1854" s="106"/>
      <c r="E1854" s="106"/>
      <c r="F1854" s="106"/>
      <c r="G1854" s="106"/>
      <c r="H1854" s="106"/>
      <c r="J1854" s="106"/>
    </row>
    <row r="1855" spans="1:10" x14ac:dyDescent="0.2">
      <c r="A1855" s="106"/>
      <c r="B1855" s="106"/>
      <c r="C1855" s="106"/>
      <c r="D1855" s="106"/>
      <c r="E1855" s="106"/>
      <c r="F1855" s="106"/>
      <c r="G1855" s="106"/>
      <c r="H1855" s="106"/>
      <c r="J1855" s="106"/>
    </row>
    <row r="1856" spans="1:10" x14ac:dyDescent="0.2">
      <c r="A1856" s="106"/>
      <c r="B1856" s="106"/>
      <c r="C1856" s="106"/>
      <c r="D1856" s="106"/>
      <c r="E1856" s="106"/>
      <c r="F1856" s="106"/>
      <c r="G1856" s="106"/>
      <c r="H1856" s="106"/>
      <c r="J1856" s="106"/>
    </row>
    <row r="1857" spans="1:10" x14ac:dyDescent="0.2">
      <c r="A1857" s="106"/>
      <c r="B1857" s="106"/>
      <c r="C1857" s="106"/>
      <c r="D1857" s="106"/>
      <c r="E1857" s="106"/>
      <c r="F1857" s="106"/>
      <c r="G1857" s="106"/>
      <c r="H1857" s="106"/>
      <c r="J1857" s="106"/>
    </row>
    <row r="1858" spans="1:10" x14ac:dyDescent="0.2">
      <c r="A1858" s="106"/>
      <c r="B1858" s="106"/>
      <c r="C1858" s="106"/>
      <c r="D1858" s="106"/>
      <c r="E1858" s="106"/>
      <c r="F1858" s="106"/>
      <c r="G1858" s="106"/>
      <c r="H1858" s="106"/>
      <c r="J1858" s="106"/>
    </row>
    <row r="1859" spans="1:10" x14ac:dyDescent="0.2">
      <c r="A1859" s="106"/>
      <c r="B1859" s="106"/>
      <c r="C1859" s="106"/>
      <c r="D1859" s="106"/>
      <c r="E1859" s="106"/>
      <c r="F1859" s="106"/>
      <c r="G1859" s="106"/>
      <c r="H1859" s="106"/>
      <c r="J1859" s="106"/>
    </row>
    <row r="1860" spans="1:10" x14ac:dyDescent="0.2">
      <c r="A1860" s="106"/>
      <c r="B1860" s="106"/>
      <c r="C1860" s="106"/>
      <c r="D1860" s="106"/>
      <c r="E1860" s="106"/>
      <c r="F1860" s="106"/>
      <c r="G1860" s="106"/>
      <c r="H1860" s="106"/>
      <c r="J1860" s="106"/>
    </row>
    <row r="1861" spans="1:10" x14ac:dyDescent="0.2">
      <c r="A1861" s="106"/>
      <c r="B1861" s="106"/>
      <c r="C1861" s="106"/>
      <c r="D1861" s="106"/>
      <c r="E1861" s="106"/>
      <c r="F1861" s="106"/>
      <c r="G1861" s="106"/>
      <c r="H1861" s="106"/>
      <c r="J1861" s="106"/>
    </row>
    <row r="1862" spans="1:10" x14ac:dyDescent="0.2">
      <c r="A1862" s="106"/>
      <c r="B1862" s="106"/>
      <c r="C1862" s="106"/>
      <c r="D1862" s="106"/>
      <c r="E1862" s="106"/>
      <c r="F1862" s="106"/>
      <c r="G1862" s="106"/>
      <c r="H1862" s="106"/>
      <c r="J1862" s="106"/>
    </row>
    <row r="1863" spans="1:10" x14ac:dyDescent="0.2">
      <c r="A1863" s="106"/>
      <c r="B1863" s="106"/>
      <c r="C1863" s="106"/>
      <c r="D1863" s="106"/>
      <c r="E1863" s="106"/>
      <c r="F1863" s="106"/>
      <c r="G1863" s="106"/>
      <c r="H1863" s="106"/>
      <c r="J1863" s="106"/>
    </row>
    <row r="1864" spans="1:10" x14ac:dyDescent="0.2">
      <c r="A1864" s="106"/>
      <c r="B1864" s="106"/>
      <c r="C1864" s="106"/>
      <c r="D1864" s="106"/>
      <c r="E1864" s="106"/>
      <c r="F1864" s="106"/>
      <c r="G1864" s="106"/>
      <c r="H1864" s="106"/>
      <c r="J1864" s="106"/>
    </row>
    <row r="1865" spans="1:10" x14ac:dyDescent="0.2">
      <c r="A1865" s="106"/>
      <c r="B1865" s="106"/>
      <c r="C1865" s="106"/>
      <c r="D1865" s="106"/>
      <c r="E1865" s="106"/>
      <c r="F1865" s="106"/>
      <c r="G1865" s="106"/>
      <c r="H1865" s="106"/>
      <c r="J1865" s="106"/>
    </row>
    <row r="1866" spans="1:10" x14ac:dyDescent="0.2">
      <c r="A1866" s="106"/>
      <c r="B1866" s="106"/>
      <c r="C1866" s="106"/>
      <c r="D1866" s="106"/>
      <c r="E1866" s="106"/>
      <c r="F1866" s="106"/>
      <c r="G1866" s="106"/>
      <c r="H1866" s="106"/>
      <c r="J1866" s="106"/>
    </row>
    <row r="1867" spans="1:10" x14ac:dyDescent="0.2">
      <c r="A1867" s="106"/>
      <c r="B1867" s="106"/>
      <c r="C1867" s="106"/>
      <c r="D1867" s="106"/>
      <c r="E1867" s="106"/>
      <c r="F1867" s="106"/>
      <c r="G1867" s="106"/>
      <c r="H1867" s="106"/>
      <c r="J1867" s="106"/>
    </row>
    <row r="1868" spans="1:10" x14ac:dyDescent="0.2">
      <c r="A1868" s="106"/>
      <c r="B1868" s="106"/>
      <c r="C1868" s="106"/>
      <c r="D1868" s="106"/>
      <c r="E1868" s="106"/>
      <c r="F1868" s="106"/>
      <c r="G1868" s="106"/>
      <c r="H1868" s="106"/>
      <c r="J1868" s="106"/>
    </row>
    <row r="1869" spans="1:10" x14ac:dyDescent="0.2">
      <c r="A1869" s="106"/>
      <c r="B1869" s="106"/>
      <c r="C1869" s="106"/>
      <c r="D1869" s="106"/>
      <c r="E1869" s="106"/>
      <c r="F1869" s="106"/>
      <c r="G1869" s="106"/>
      <c r="H1869" s="106"/>
      <c r="J1869" s="106"/>
    </row>
    <row r="1870" spans="1:10" x14ac:dyDescent="0.2">
      <c r="A1870" s="106"/>
      <c r="B1870" s="106"/>
      <c r="C1870" s="106"/>
      <c r="D1870" s="106"/>
      <c r="E1870" s="106"/>
      <c r="F1870" s="106"/>
      <c r="G1870" s="106"/>
      <c r="H1870" s="106"/>
      <c r="J1870" s="106"/>
    </row>
    <row r="1871" spans="1:10" x14ac:dyDescent="0.2">
      <c r="A1871" s="106"/>
      <c r="B1871" s="106"/>
      <c r="C1871" s="106"/>
      <c r="D1871" s="106"/>
      <c r="E1871" s="106"/>
      <c r="F1871" s="106"/>
      <c r="G1871" s="106"/>
      <c r="H1871" s="106"/>
      <c r="J1871" s="106"/>
    </row>
    <row r="1872" spans="1:10" x14ac:dyDescent="0.2">
      <c r="A1872" s="106"/>
      <c r="B1872" s="106"/>
      <c r="C1872" s="106"/>
      <c r="D1872" s="106"/>
      <c r="E1872" s="106"/>
      <c r="F1872" s="106"/>
      <c r="G1872" s="106"/>
      <c r="H1872" s="106"/>
      <c r="J1872" s="106"/>
    </row>
    <row r="1873" spans="1:10" x14ac:dyDescent="0.2">
      <c r="A1873" s="106"/>
      <c r="B1873" s="106"/>
      <c r="C1873" s="106"/>
      <c r="D1873" s="106"/>
      <c r="E1873" s="106"/>
      <c r="F1873" s="106"/>
      <c r="G1873" s="106"/>
      <c r="H1873" s="106"/>
      <c r="J1873" s="106"/>
    </row>
    <row r="1874" spans="1:10" x14ac:dyDescent="0.2">
      <c r="A1874" s="106"/>
      <c r="B1874" s="106"/>
      <c r="C1874" s="106"/>
      <c r="D1874" s="106"/>
      <c r="E1874" s="106"/>
      <c r="F1874" s="106"/>
      <c r="G1874" s="106"/>
      <c r="H1874" s="106"/>
      <c r="J1874" s="106"/>
    </row>
    <row r="1875" spans="1:10" x14ac:dyDescent="0.2">
      <c r="A1875" s="106"/>
      <c r="B1875" s="106"/>
      <c r="C1875" s="106"/>
      <c r="D1875" s="106"/>
      <c r="E1875" s="106"/>
      <c r="F1875" s="106"/>
      <c r="G1875" s="106"/>
      <c r="H1875" s="106"/>
      <c r="J1875" s="106"/>
    </row>
    <row r="1876" spans="1:10" x14ac:dyDescent="0.2">
      <c r="A1876" s="106"/>
      <c r="B1876" s="106"/>
      <c r="C1876" s="106"/>
      <c r="D1876" s="106"/>
      <c r="E1876" s="106"/>
      <c r="F1876" s="106"/>
      <c r="G1876" s="106"/>
      <c r="H1876" s="106"/>
      <c r="J1876" s="106"/>
    </row>
    <row r="1877" spans="1:10" x14ac:dyDescent="0.2">
      <c r="A1877" s="106"/>
      <c r="B1877" s="106"/>
      <c r="C1877" s="106"/>
      <c r="D1877" s="106"/>
      <c r="E1877" s="106"/>
      <c r="F1877" s="106"/>
      <c r="G1877" s="106"/>
      <c r="H1877" s="106"/>
      <c r="J1877" s="106"/>
    </row>
    <row r="1878" spans="1:10" x14ac:dyDescent="0.2">
      <c r="A1878" s="106"/>
      <c r="B1878" s="106"/>
      <c r="C1878" s="106"/>
      <c r="D1878" s="106"/>
      <c r="E1878" s="106"/>
      <c r="F1878" s="106"/>
      <c r="G1878" s="106"/>
      <c r="H1878" s="106"/>
      <c r="J1878" s="106"/>
    </row>
    <row r="1879" spans="1:10" x14ac:dyDescent="0.2">
      <c r="A1879" s="106"/>
      <c r="B1879" s="106"/>
      <c r="C1879" s="106"/>
      <c r="D1879" s="106"/>
      <c r="E1879" s="106"/>
      <c r="F1879" s="106"/>
      <c r="G1879" s="106"/>
      <c r="H1879" s="106"/>
      <c r="J1879" s="106"/>
    </row>
    <row r="1880" spans="1:10" x14ac:dyDescent="0.2">
      <c r="A1880" s="106"/>
      <c r="B1880" s="106"/>
      <c r="C1880" s="106"/>
      <c r="D1880" s="106"/>
      <c r="E1880" s="106"/>
      <c r="F1880" s="106"/>
      <c r="G1880" s="106"/>
      <c r="H1880" s="106"/>
      <c r="J1880" s="106"/>
    </row>
    <row r="1881" spans="1:10" x14ac:dyDescent="0.2">
      <c r="A1881" s="106"/>
      <c r="B1881" s="106"/>
      <c r="C1881" s="106"/>
      <c r="D1881" s="106"/>
      <c r="E1881" s="106"/>
      <c r="F1881" s="106"/>
      <c r="G1881" s="106"/>
      <c r="H1881" s="106"/>
      <c r="J1881" s="106"/>
    </row>
    <row r="1882" spans="1:10" x14ac:dyDescent="0.2">
      <c r="A1882" s="106"/>
      <c r="B1882" s="106"/>
      <c r="C1882" s="106"/>
      <c r="D1882" s="106"/>
      <c r="E1882" s="106"/>
      <c r="F1882" s="106"/>
      <c r="G1882" s="106"/>
      <c r="H1882" s="106"/>
      <c r="J1882" s="106"/>
    </row>
    <row r="1883" spans="1:10" x14ac:dyDescent="0.2">
      <c r="A1883" s="106"/>
      <c r="B1883" s="106"/>
      <c r="C1883" s="106"/>
      <c r="D1883" s="106"/>
      <c r="E1883" s="106"/>
      <c r="F1883" s="106"/>
      <c r="G1883" s="106"/>
      <c r="H1883" s="106"/>
      <c r="J1883" s="106"/>
    </row>
    <row r="1884" spans="1:10" x14ac:dyDescent="0.2">
      <c r="A1884" s="106"/>
      <c r="B1884" s="106"/>
      <c r="C1884" s="106"/>
      <c r="D1884" s="106"/>
      <c r="E1884" s="106"/>
      <c r="F1884" s="106"/>
      <c r="G1884" s="106"/>
      <c r="H1884" s="106"/>
      <c r="J1884" s="106"/>
    </row>
    <row r="1885" spans="1:10" x14ac:dyDescent="0.2">
      <c r="A1885" s="106"/>
      <c r="B1885" s="106"/>
      <c r="C1885" s="106"/>
      <c r="D1885" s="106"/>
      <c r="E1885" s="106"/>
      <c r="F1885" s="106"/>
      <c r="G1885" s="106"/>
      <c r="H1885" s="106"/>
      <c r="J1885" s="106"/>
    </row>
    <row r="1886" spans="1:10" x14ac:dyDescent="0.2">
      <c r="A1886" s="106"/>
      <c r="B1886" s="106"/>
      <c r="C1886" s="106"/>
      <c r="D1886" s="106"/>
      <c r="E1886" s="106"/>
      <c r="F1886" s="106"/>
      <c r="G1886" s="106"/>
      <c r="H1886" s="106"/>
      <c r="J1886" s="106"/>
    </row>
    <row r="1887" spans="1:10" x14ac:dyDescent="0.2">
      <c r="A1887" s="106"/>
      <c r="B1887" s="106"/>
      <c r="C1887" s="106"/>
      <c r="D1887" s="106"/>
      <c r="E1887" s="106"/>
      <c r="F1887" s="106"/>
      <c r="G1887" s="106"/>
      <c r="H1887" s="106"/>
      <c r="J1887" s="106"/>
    </row>
    <row r="1888" spans="1:10" x14ac:dyDescent="0.2">
      <c r="A1888" s="106"/>
      <c r="B1888" s="106"/>
      <c r="C1888" s="106"/>
      <c r="D1888" s="106"/>
      <c r="E1888" s="106"/>
      <c r="F1888" s="106"/>
      <c r="G1888" s="106"/>
      <c r="H1888" s="106"/>
      <c r="J1888" s="106"/>
    </row>
    <row r="1889" spans="1:10" x14ac:dyDescent="0.2">
      <c r="A1889" s="106"/>
      <c r="B1889" s="106"/>
      <c r="C1889" s="106"/>
      <c r="D1889" s="106"/>
      <c r="E1889" s="106"/>
      <c r="F1889" s="106"/>
      <c r="G1889" s="106"/>
      <c r="H1889" s="106"/>
      <c r="J1889" s="106"/>
    </row>
    <row r="1890" spans="1:10" x14ac:dyDescent="0.2">
      <c r="A1890" s="106"/>
      <c r="B1890" s="106"/>
      <c r="C1890" s="106"/>
      <c r="D1890" s="106"/>
      <c r="E1890" s="106"/>
      <c r="F1890" s="106"/>
      <c r="G1890" s="106"/>
      <c r="H1890" s="106"/>
      <c r="J1890" s="106"/>
    </row>
    <row r="1891" spans="1:10" x14ac:dyDescent="0.2">
      <c r="A1891" s="106"/>
      <c r="B1891" s="106"/>
      <c r="C1891" s="106"/>
      <c r="D1891" s="106"/>
      <c r="E1891" s="106"/>
      <c r="F1891" s="106"/>
      <c r="G1891" s="106"/>
      <c r="H1891" s="106"/>
      <c r="J1891" s="106"/>
    </row>
    <row r="1892" spans="1:10" x14ac:dyDescent="0.2">
      <c r="A1892" s="106"/>
      <c r="B1892" s="106"/>
      <c r="C1892" s="106"/>
      <c r="D1892" s="106"/>
      <c r="E1892" s="106"/>
      <c r="F1892" s="106"/>
      <c r="G1892" s="106"/>
      <c r="H1892" s="106"/>
      <c r="J1892" s="106"/>
    </row>
    <row r="1893" spans="1:10" x14ac:dyDescent="0.2">
      <c r="A1893" s="106"/>
      <c r="B1893" s="106"/>
      <c r="C1893" s="106"/>
      <c r="D1893" s="106"/>
      <c r="E1893" s="106"/>
      <c r="F1893" s="106"/>
      <c r="G1893" s="106"/>
      <c r="H1893" s="106"/>
      <c r="J1893" s="106"/>
    </row>
    <row r="1894" spans="1:10" x14ac:dyDescent="0.2">
      <c r="A1894" s="106"/>
      <c r="B1894" s="106"/>
      <c r="C1894" s="106"/>
      <c r="D1894" s="106"/>
      <c r="E1894" s="106"/>
      <c r="F1894" s="106"/>
      <c r="G1894" s="106"/>
      <c r="H1894" s="106"/>
      <c r="J1894" s="106"/>
    </row>
    <row r="1895" spans="1:10" x14ac:dyDescent="0.2">
      <c r="A1895" s="106"/>
      <c r="B1895" s="106"/>
      <c r="C1895" s="106"/>
      <c r="D1895" s="106"/>
      <c r="E1895" s="106"/>
      <c r="F1895" s="106"/>
      <c r="G1895" s="106"/>
      <c r="H1895" s="106"/>
      <c r="J1895" s="106"/>
    </row>
    <row r="1896" spans="1:10" x14ac:dyDescent="0.2">
      <c r="A1896" s="106"/>
      <c r="B1896" s="106"/>
      <c r="C1896" s="106"/>
      <c r="D1896" s="106"/>
      <c r="E1896" s="106"/>
      <c r="F1896" s="106"/>
      <c r="G1896" s="106"/>
      <c r="H1896" s="106"/>
      <c r="J1896" s="106"/>
    </row>
    <row r="1897" spans="1:10" x14ac:dyDescent="0.2">
      <c r="A1897" s="106"/>
      <c r="B1897" s="106"/>
      <c r="C1897" s="106"/>
      <c r="D1897" s="106"/>
      <c r="E1897" s="106"/>
      <c r="F1897" s="106"/>
      <c r="G1897" s="106"/>
      <c r="H1897" s="106"/>
      <c r="J1897" s="106"/>
    </row>
    <row r="1898" spans="1:10" x14ac:dyDescent="0.2">
      <c r="A1898" s="106"/>
      <c r="B1898" s="106"/>
      <c r="C1898" s="106"/>
      <c r="D1898" s="106"/>
      <c r="E1898" s="106"/>
      <c r="F1898" s="106"/>
      <c r="G1898" s="106"/>
      <c r="H1898" s="106"/>
      <c r="J1898" s="106"/>
    </row>
    <row r="1899" spans="1:10" x14ac:dyDescent="0.2">
      <c r="A1899" s="106"/>
      <c r="B1899" s="106"/>
      <c r="C1899" s="106"/>
      <c r="D1899" s="106"/>
      <c r="E1899" s="106"/>
      <c r="F1899" s="106"/>
      <c r="G1899" s="106"/>
      <c r="H1899" s="106"/>
      <c r="J1899" s="106"/>
    </row>
    <row r="1900" spans="1:10" x14ac:dyDescent="0.2">
      <c r="A1900" s="106"/>
      <c r="B1900" s="106"/>
      <c r="C1900" s="106"/>
      <c r="D1900" s="106"/>
      <c r="E1900" s="106"/>
      <c r="F1900" s="106"/>
      <c r="G1900" s="106"/>
      <c r="H1900" s="106"/>
      <c r="J1900" s="106"/>
    </row>
    <row r="1901" spans="1:10" x14ac:dyDescent="0.2">
      <c r="A1901" s="106"/>
      <c r="B1901" s="106"/>
      <c r="C1901" s="106"/>
      <c r="D1901" s="106"/>
      <c r="E1901" s="106"/>
      <c r="F1901" s="106"/>
      <c r="G1901" s="106"/>
      <c r="H1901" s="106"/>
      <c r="J1901" s="106"/>
    </row>
    <row r="1902" spans="1:10" x14ac:dyDescent="0.2">
      <c r="A1902" s="106"/>
      <c r="B1902" s="106"/>
      <c r="C1902" s="106"/>
      <c r="D1902" s="106"/>
      <c r="E1902" s="106"/>
      <c r="F1902" s="106"/>
      <c r="G1902" s="106"/>
      <c r="H1902" s="106"/>
      <c r="J1902" s="106"/>
    </row>
    <row r="1903" spans="1:10" x14ac:dyDescent="0.2">
      <c r="A1903" s="106"/>
      <c r="B1903" s="106"/>
      <c r="C1903" s="106"/>
      <c r="D1903" s="106"/>
      <c r="E1903" s="106"/>
      <c r="F1903" s="106"/>
      <c r="G1903" s="106"/>
      <c r="H1903" s="106"/>
      <c r="J1903" s="106"/>
    </row>
    <row r="1904" spans="1:10" x14ac:dyDescent="0.2">
      <c r="A1904" s="106"/>
      <c r="B1904" s="106"/>
      <c r="C1904" s="106"/>
      <c r="D1904" s="106"/>
      <c r="E1904" s="106"/>
      <c r="F1904" s="106"/>
      <c r="G1904" s="106"/>
      <c r="H1904" s="106"/>
      <c r="J1904" s="106"/>
    </row>
    <row r="1905" spans="1:10" x14ac:dyDescent="0.2">
      <c r="A1905" s="106"/>
      <c r="B1905" s="106"/>
      <c r="C1905" s="106"/>
      <c r="D1905" s="106"/>
      <c r="E1905" s="106"/>
      <c r="F1905" s="106"/>
      <c r="G1905" s="106"/>
      <c r="H1905" s="106"/>
      <c r="J1905" s="106"/>
    </row>
    <row r="1906" spans="1:10" x14ac:dyDescent="0.2">
      <c r="A1906" s="106"/>
      <c r="B1906" s="106"/>
      <c r="C1906" s="106"/>
      <c r="D1906" s="106"/>
      <c r="E1906" s="106"/>
      <c r="F1906" s="106"/>
      <c r="G1906" s="106"/>
      <c r="H1906" s="106"/>
      <c r="J1906" s="106"/>
    </row>
    <row r="1907" spans="1:10" x14ac:dyDescent="0.2">
      <c r="A1907" s="106"/>
      <c r="B1907" s="106"/>
      <c r="C1907" s="106"/>
      <c r="D1907" s="106"/>
      <c r="E1907" s="106"/>
      <c r="F1907" s="106"/>
      <c r="G1907" s="106"/>
      <c r="H1907" s="106"/>
      <c r="J1907" s="106"/>
    </row>
    <row r="1908" spans="1:10" x14ac:dyDescent="0.2">
      <c r="A1908" s="106"/>
      <c r="B1908" s="106"/>
      <c r="C1908" s="106"/>
      <c r="D1908" s="106"/>
      <c r="E1908" s="106"/>
      <c r="F1908" s="106"/>
      <c r="G1908" s="106"/>
      <c r="H1908" s="106"/>
      <c r="J1908" s="106"/>
    </row>
    <row r="1909" spans="1:10" x14ac:dyDescent="0.2">
      <c r="A1909" s="106"/>
      <c r="B1909" s="106"/>
      <c r="C1909" s="106"/>
      <c r="D1909" s="106"/>
      <c r="E1909" s="106"/>
      <c r="F1909" s="106"/>
      <c r="G1909" s="106"/>
      <c r="H1909" s="106"/>
      <c r="J1909" s="106"/>
    </row>
    <row r="1910" spans="1:10" x14ac:dyDescent="0.2">
      <c r="A1910" s="106"/>
      <c r="B1910" s="106"/>
      <c r="C1910" s="106"/>
      <c r="D1910" s="106"/>
      <c r="E1910" s="106"/>
      <c r="F1910" s="106"/>
      <c r="G1910" s="106"/>
      <c r="H1910" s="106"/>
      <c r="J1910" s="106"/>
    </row>
    <row r="1911" spans="1:10" x14ac:dyDescent="0.2">
      <c r="A1911" s="106"/>
      <c r="B1911" s="106"/>
      <c r="C1911" s="106"/>
      <c r="D1911" s="106"/>
      <c r="E1911" s="106"/>
      <c r="F1911" s="106"/>
      <c r="G1911" s="106"/>
      <c r="H1911" s="106"/>
      <c r="J1911" s="106"/>
    </row>
    <row r="1912" spans="1:10" x14ac:dyDescent="0.2">
      <c r="A1912" s="106"/>
      <c r="B1912" s="106"/>
      <c r="C1912" s="106"/>
      <c r="D1912" s="106"/>
      <c r="E1912" s="106"/>
      <c r="F1912" s="106"/>
      <c r="G1912" s="106"/>
      <c r="H1912" s="106"/>
      <c r="J1912" s="106"/>
    </row>
    <row r="1913" spans="1:10" x14ac:dyDescent="0.2">
      <c r="A1913" s="106"/>
      <c r="B1913" s="106"/>
      <c r="C1913" s="106"/>
      <c r="D1913" s="106"/>
      <c r="E1913" s="106"/>
      <c r="F1913" s="106"/>
      <c r="G1913" s="106"/>
      <c r="H1913" s="106"/>
      <c r="J1913" s="106"/>
    </row>
    <row r="1914" spans="1:10" x14ac:dyDescent="0.2">
      <c r="A1914" s="106"/>
      <c r="B1914" s="106"/>
      <c r="C1914" s="106"/>
      <c r="D1914" s="106"/>
      <c r="E1914" s="106"/>
      <c r="F1914" s="106"/>
      <c r="G1914" s="106"/>
      <c r="H1914" s="106"/>
      <c r="J1914" s="106"/>
    </row>
    <row r="1915" spans="1:10" x14ac:dyDescent="0.2">
      <c r="A1915" s="106"/>
      <c r="B1915" s="106"/>
      <c r="C1915" s="106"/>
      <c r="D1915" s="106"/>
      <c r="E1915" s="106"/>
      <c r="F1915" s="106"/>
      <c r="G1915" s="106"/>
      <c r="H1915" s="106"/>
      <c r="J1915" s="106"/>
    </row>
    <row r="1916" spans="1:10" x14ac:dyDescent="0.2">
      <c r="A1916" s="106"/>
      <c r="B1916" s="106"/>
      <c r="C1916" s="106"/>
      <c r="D1916" s="106"/>
      <c r="E1916" s="106"/>
      <c r="F1916" s="106"/>
      <c r="G1916" s="106"/>
      <c r="H1916" s="106"/>
      <c r="J1916" s="106"/>
    </row>
    <row r="1917" spans="1:10" x14ac:dyDescent="0.2">
      <c r="A1917" s="106"/>
      <c r="B1917" s="106"/>
      <c r="C1917" s="106"/>
      <c r="D1917" s="106"/>
      <c r="E1917" s="106"/>
      <c r="F1917" s="106"/>
      <c r="G1917" s="106"/>
      <c r="H1917" s="106"/>
      <c r="J1917" s="106"/>
    </row>
    <row r="1918" spans="1:10" x14ac:dyDescent="0.2">
      <c r="A1918" s="106"/>
      <c r="B1918" s="106"/>
      <c r="C1918" s="106"/>
      <c r="D1918" s="106"/>
      <c r="E1918" s="106"/>
      <c r="F1918" s="106"/>
      <c r="G1918" s="106"/>
      <c r="H1918" s="106"/>
      <c r="J1918" s="106"/>
    </row>
    <row r="1919" spans="1:10" x14ac:dyDescent="0.2">
      <c r="A1919" s="106"/>
      <c r="B1919" s="106"/>
      <c r="C1919" s="106"/>
      <c r="D1919" s="106"/>
      <c r="E1919" s="106"/>
      <c r="F1919" s="106"/>
      <c r="G1919" s="106"/>
      <c r="H1919" s="106"/>
      <c r="J1919" s="106"/>
    </row>
    <row r="1920" spans="1:10" x14ac:dyDescent="0.2">
      <c r="A1920" s="106"/>
      <c r="B1920" s="106"/>
      <c r="C1920" s="106"/>
      <c r="D1920" s="106"/>
      <c r="E1920" s="106"/>
      <c r="F1920" s="106"/>
      <c r="G1920" s="106"/>
      <c r="H1920" s="106"/>
      <c r="J1920" s="106"/>
    </row>
    <row r="1921" spans="1:10" x14ac:dyDescent="0.2">
      <c r="A1921" s="106"/>
      <c r="B1921" s="106"/>
      <c r="C1921" s="106"/>
      <c r="D1921" s="106"/>
      <c r="E1921" s="106"/>
      <c r="F1921" s="106"/>
      <c r="G1921" s="106"/>
      <c r="H1921" s="106"/>
      <c r="J1921" s="106"/>
    </row>
    <row r="1922" spans="1:10" x14ac:dyDescent="0.2">
      <c r="A1922" s="106"/>
      <c r="B1922" s="106"/>
      <c r="C1922" s="106"/>
      <c r="D1922" s="106"/>
      <c r="E1922" s="106"/>
      <c r="F1922" s="106"/>
      <c r="G1922" s="106"/>
      <c r="H1922" s="106"/>
      <c r="J1922" s="106"/>
    </row>
    <row r="1923" spans="1:10" x14ac:dyDescent="0.2">
      <c r="A1923" s="106"/>
      <c r="B1923" s="106"/>
      <c r="C1923" s="106"/>
      <c r="D1923" s="106"/>
      <c r="E1923" s="106"/>
      <c r="F1923" s="106"/>
      <c r="G1923" s="106"/>
      <c r="H1923" s="106"/>
      <c r="J1923" s="106"/>
    </row>
    <row r="1924" spans="1:10" x14ac:dyDescent="0.2">
      <c r="A1924" s="106"/>
      <c r="B1924" s="106"/>
      <c r="C1924" s="106"/>
      <c r="D1924" s="106"/>
      <c r="E1924" s="106"/>
      <c r="F1924" s="106"/>
      <c r="G1924" s="106"/>
      <c r="H1924" s="106"/>
      <c r="J1924" s="106"/>
    </row>
    <row r="1925" spans="1:10" x14ac:dyDescent="0.2">
      <c r="A1925" s="106"/>
      <c r="B1925" s="106"/>
      <c r="C1925" s="106"/>
      <c r="D1925" s="106"/>
      <c r="E1925" s="106"/>
      <c r="F1925" s="106"/>
      <c r="G1925" s="106"/>
      <c r="H1925" s="106"/>
      <c r="J1925" s="106"/>
    </row>
    <row r="1926" spans="1:10" x14ac:dyDescent="0.2">
      <c r="A1926" s="106"/>
      <c r="B1926" s="106"/>
      <c r="C1926" s="106"/>
      <c r="D1926" s="106"/>
      <c r="E1926" s="106"/>
      <c r="F1926" s="106"/>
      <c r="G1926" s="106"/>
      <c r="H1926" s="106"/>
      <c r="J1926" s="106"/>
    </row>
    <row r="1927" spans="1:10" x14ac:dyDescent="0.2">
      <c r="A1927" s="106"/>
      <c r="B1927" s="106"/>
      <c r="C1927" s="106"/>
      <c r="D1927" s="106"/>
      <c r="E1927" s="106"/>
      <c r="F1927" s="106"/>
      <c r="G1927" s="106"/>
      <c r="H1927" s="106"/>
      <c r="J1927" s="106"/>
    </row>
    <row r="1928" spans="1:10" x14ac:dyDescent="0.2">
      <c r="A1928" s="106"/>
      <c r="B1928" s="106"/>
      <c r="C1928" s="106"/>
      <c r="D1928" s="106"/>
      <c r="E1928" s="106"/>
      <c r="F1928" s="106"/>
      <c r="G1928" s="106"/>
      <c r="H1928" s="106"/>
      <c r="J1928" s="106"/>
    </row>
    <row r="1929" spans="1:10" x14ac:dyDescent="0.2">
      <c r="A1929" s="106"/>
      <c r="B1929" s="106"/>
      <c r="C1929" s="106"/>
      <c r="D1929" s="106"/>
      <c r="E1929" s="106"/>
      <c r="F1929" s="106"/>
      <c r="G1929" s="106"/>
      <c r="H1929" s="106"/>
      <c r="J1929" s="106"/>
    </row>
    <row r="1930" spans="1:10" x14ac:dyDescent="0.2">
      <c r="A1930" s="106"/>
      <c r="B1930" s="106"/>
      <c r="C1930" s="106"/>
      <c r="D1930" s="106"/>
      <c r="E1930" s="106"/>
      <c r="F1930" s="106"/>
      <c r="G1930" s="106"/>
      <c r="H1930" s="106"/>
      <c r="J1930" s="106"/>
    </row>
    <row r="1931" spans="1:10" x14ac:dyDescent="0.2">
      <c r="A1931" s="106"/>
      <c r="B1931" s="106"/>
      <c r="C1931" s="106"/>
      <c r="D1931" s="106"/>
      <c r="E1931" s="106"/>
      <c r="F1931" s="106"/>
      <c r="G1931" s="106"/>
      <c r="H1931" s="106"/>
      <c r="J1931" s="106"/>
    </row>
    <row r="1932" spans="1:10" x14ac:dyDescent="0.2">
      <c r="A1932" s="106"/>
      <c r="B1932" s="106"/>
      <c r="C1932" s="106"/>
      <c r="D1932" s="106"/>
      <c r="E1932" s="106"/>
      <c r="F1932" s="106"/>
      <c r="G1932" s="106"/>
      <c r="H1932" s="106"/>
      <c r="J1932" s="106"/>
    </row>
    <row r="1933" spans="1:10" x14ac:dyDescent="0.2">
      <c r="A1933" s="106"/>
      <c r="B1933" s="106"/>
      <c r="C1933" s="106"/>
      <c r="D1933" s="106"/>
      <c r="E1933" s="106"/>
      <c r="F1933" s="106"/>
      <c r="G1933" s="106"/>
      <c r="H1933" s="106"/>
      <c r="J1933" s="106"/>
    </row>
    <row r="1934" spans="1:10" x14ac:dyDescent="0.2">
      <c r="A1934" s="106"/>
      <c r="B1934" s="106"/>
      <c r="C1934" s="106"/>
      <c r="D1934" s="106"/>
      <c r="E1934" s="106"/>
      <c r="F1934" s="106"/>
      <c r="G1934" s="106"/>
      <c r="H1934" s="106"/>
      <c r="J1934" s="106"/>
    </row>
    <row r="1935" spans="1:10" x14ac:dyDescent="0.2">
      <c r="A1935" s="106"/>
      <c r="B1935" s="106"/>
      <c r="C1935" s="106"/>
      <c r="D1935" s="106"/>
      <c r="E1935" s="106"/>
      <c r="F1935" s="106"/>
      <c r="G1935" s="106"/>
      <c r="H1935" s="106"/>
      <c r="J1935" s="106"/>
    </row>
    <row r="1936" spans="1:10" x14ac:dyDescent="0.2">
      <c r="A1936" s="106"/>
      <c r="B1936" s="106"/>
      <c r="C1936" s="106"/>
      <c r="D1936" s="106"/>
      <c r="E1936" s="106"/>
      <c r="F1936" s="106"/>
      <c r="G1936" s="106"/>
      <c r="H1936" s="106"/>
      <c r="J1936" s="106"/>
    </row>
    <row r="1937" spans="1:10" x14ac:dyDescent="0.2">
      <c r="A1937" s="106"/>
      <c r="B1937" s="106"/>
      <c r="C1937" s="106"/>
      <c r="D1937" s="106"/>
      <c r="E1937" s="106"/>
      <c r="F1937" s="106"/>
      <c r="G1937" s="106"/>
      <c r="H1937" s="106"/>
      <c r="J1937" s="106"/>
    </row>
    <row r="1938" spans="1:10" x14ac:dyDescent="0.2">
      <c r="A1938" s="106"/>
      <c r="B1938" s="106"/>
      <c r="C1938" s="106"/>
      <c r="D1938" s="106"/>
      <c r="E1938" s="106"/>
      <c r="F1938" s="106"/>
      <c r="G1938" s="106"/>
      <c r="H1938" s="106"/>
      <c r="J1938" s="106"/>
    </row>
    <row r="1939" spans="1:10" x14ac:dyDescent="0.2">
      <c r="A1939" s="106"/>
      <c r="B1939" s="106"/>
      <c r="C1939" s="106"/>
      <c r="D1939" s="106"/>
      <c r="E1939" s="106"/>
      <c r="F1939" s="106"/>
      <c r="G1939" s="106"/>
      <c r="H1939" s="106"/>
      <c r="J1939" s="106"/>
    </row>
    <row r="1940" spans="1:10" x14ac:dyDescent="0.2">
      <c r="A1940" s="106"/>
      <c r="B1940" s="106"/>
      <c r="C1940" s="106"/>
      <c r="D1940" s="106"/>
      <c r="E1940" s="106"/>
      <c r="F1940" s="106"/>
      <c r="G1940" s="106"/>
      <c r="H1940" s="106"/>
      <c r="J1940" s="106"/>
    </row>
    <row r="1941" spans="1:10" x14ac:dyDescent="0.2">
      <c r="A1941" s="106"/>
      <c r="B1941" s="106"/>
      <c r="C1941" s="106"/>
      <c r="D1941" s="106"/>
      <c r="E1941" s="106"/>
      <c r="F1941" s="106"/>
      <c r="G1941" s="106"/>
      <c r="H1941" s="106"/>
      <c r="J1941" s="106"/>
    </row>
    <row r="1942" spans="1:10" x14ac:dyDescent="0.2">
      <c r="A1942" s="106"/>
      <c r="B1942" s="106"/>
      <c r="C1942" s="106"/>
      <c r="D1942" s="106"/>
      <c r="E1942" s="106"/>
      <c r="F1942" s="106"/>
      <c r="G1942" s="106"/>
      <c r="H1942" s="106"/>
      <c r="J1942" s="106"/>
    </row>
    <row r="1943" spans="1:10" x14ac:dyDescent="0.2">
      <c r="A1943" s="106"/>
      <c r="B1943" s="106"/>
      <c r="C1943" s="106"/>
      <c r="D1943" s="106"/>
      <c r="E1943" s="106"/>
      <c r="F1943" s="106"/>
      <c r="G1943" s="106"/>
      <c r="H1943" s="106"/>
      <c r="J1943" s="106"/>
    </row>
    <row r="1944" spans="1:10" x14ac:dyDescent="0.2">
      <c r="A1944" s="106"/>
      <c r="B1944" s="106"/>
      <c r="C1944" s="106"/>
      <c r="D1944" s="106"/>
      <c r="E1944" s="106"/>
      <c r="F1944" s="106"/>
      <c r="G1944" s="106"/>
      <c r="H1944" s="106"/>
      <c r="J1944" s="106"/>
    </row>
    <row r="1945" spans="1:10" x14ac:dyDescent="0.2">
      <c r="A1945" s="106"/>
      <c r="B1945" s="106"/>
      <c r="C1945" s="106"/>
      <c r="D1945" s="106"/>
      <c r="E1945" s="106"/>
      <c r="F1945" s="106"/>
      <c r="G1945" s="106"/>
      <c r="H1945" s="106"/>
      <c r="J1945" s="106"/>
    </row>
    <row r="1946" spans="1:10" x14ac:dyDescent="0.2">
      <c r="A1946" s="106"/>
      <c r="B1946" s="106"/>
      <c r="C1946" s="106"/>
      <c r="D1946" s="106"/>
      <c r="E1946" s="106"/>
      <c r="F1946" s="106"/>
      <c r="G1946" s="106"/>
      <c r="H1946" s="106"/>
      <c r="J1946" s="106"/>
    </row>
    <row r="1947" spans="1:10" x14ac:dyDescent="0.2">
      <c r="A1947" s="106"/>
      <c r="B1947" s="106"/>
      <c r="C1947" s="106"/>
      <c r="D1947" s="106"/>
      <c r="E1947" s="106"/>
      <c r="F1947" s="106"/>
      <c r="G1947" s="106"/>
      <c r="H1947" s="106"/>
      <c r="J1947" s="106"/>
    </row>
    <row r="1948" spans="1:10" x14ac:dyDescent="0.2">
      <c r="A1948" s="106"/>
      <c r="B1948" s="106"/>
      <c r="C1948" s="106"/>
      <c r="D1948" s="106"/>
      <c r="E1948" s="106"/>
      <c r="F1948" s="106"/>
      <c r="G1948" s="106"/>
      <c r="H1948" s="106"/>
      <c r="J1948" s="106"/>
    </row>
    <row r="1949" spans="1:10" x14ac:dyDescent="0.2">
      <c r="A1949" s="106"/>
      <c r="B1949" s="106"/>
      <c r="C1949" s="106"/>
      <c r="D1949" s="106"/>
      <c r="E1949" s="106"/>
      <c r="F1949" s="106"/>
      <c r="G1949" s="106"/>
      <c r="H1949" s="106"/>
      <c r="J1949" s="106"/>
    </row>
    <row r="1950" spans="1:10" x14ac:dyDescent="0.2">
      <c r="A1950" s="106"/>
      <c r="B1950" s="106"/>
      <c r="C1950" s="106"/>
      <c r="D1950" s="106"/>
      <c r="E1950" s="106"/>
      <c r="F1950" s="106"/>
      <c r="G1950" s="106"/>
      <c r="H1950" s="106"/>
      <c r="J1950" s="106"/>
    </row>
    <row r="1951" spans="1:10" x14ac:dyDescent="0.2">
      <c r="A1951" s="106"/>
      <c r="B1951" s="106"/>
      <c r="C1951" s="106"/>
      <c r="D1951" s="106"/>
      <c r="E1951" s="106"/>
      <c r="F1951" s="106"/>
      <c r="G1951" s="106"/>
      <c r="H1951" s="106"/>
      <c r="J1951" s="106"/>
    </row>
    <row r="1952" spans="1:10" x14ac:dyDescent="0.2">
      <c r="A1952" s="106"/>
      <c r="B1952" s="106"/>
      <c r="C1952" s="106"/>
      <c r="D1952" s="106"/>
      <c r="E1952" s="106"/>
      <c r="F1952" s="106"/>
      <c r="G1952" s="106"/>
      <c r="H1952" s="106"/>
      <c r="J1952" s="106"/>
    </row>
    <row r="1953" spans="1:10" x14ac:dyDescent="0.2">
      <c r="A1953" s="106"/>
      <c r="B1953" s="106"/>
      <c r="C1953" s="106"/>
      <c r="D1953" s="106"/>
      <c r="E1953" s="106"/>
      <c r="F1953" s="106"/>
      <c r="G1953" s="106"/>
      <c r="H1953" s="106"/>
      <c r="J1953" s="106"/>
    </row>
    <row r="1954" spans="1:10" x14ac:dyDescent="0.2">
      <c r="A1954" s="106"/>
      <c r="B1954" s="106"/>
      <c r="C1954" s="106"/>
      <c r="D1954" s="106"/>
      <c r="E1954" s="106"/>
      <c r="F1954" s="106"/>
      <c r="G1954" s="106"/>
      <c r="H1954" s="106"/>
      <c r="J1954" s="106"/>
    </row>
    <row r="1955" spans="1:10" x14ac:dyDescent="0.2">
      <c r="A1955" s="106"/>
      <c r="B1955" s="106"/>
      <c r="C1955" s="106"/>
      <c r="D1955" s="106"/>
      <c r="E1955" s="106"/>
      <c r="F1955" s="106"/>
      <c r="G1955" s="106"/>
      <c r="H1955" s="106"/>
      <c r="J1955" s="106"/>
    </row>
    <row r="1956" spans="1:10" x14ac:dyDescent="0.2">
      <c r="A1956" s="106"/>
      <c r="B1956" s="106"/>
      <c r="C1956" s="106"/>
      <c r="D1956" s="106"/>
      <c r="E1956" s="106"/>
      <c r="F1956" s="106"/>
      <c r="G1956" s="106"/>
      <c r="H1956" s="106"/>
      <c r="J1956" s="106"/>
    </row>
    <row r="1957" spans="1:10" x14ac:dyDescent="0.2">
      <c r="A1957" s="106"/>
      <c r="B1957" s="106"/>
      <c r="C1957" s="106"/>
      <c r="D1957" s="106"/>
      <c r="E1957" s="106"/>
      <c r="F1957" s="106"/>
      <c r="G1957" s="106"/>
      <c r="H1957" s="106"/>
      <c r="J1957" s="106"/>
    </row>
    <row r="1958" spans="1:10" x14ac:dyDescent="0.2">
      <c r="A1958" s="106"/>
      <c r="B1958" s="106"/>
      <c r="C1958" s="106"/>
      <c r="D1958" s="106"/>
      <c r="E1958" s="106"/>
      <c r="F1958" s="106"/>
      <c r="G1958" s="106"/>
      <c r="H1958" s="106"/>
      <c r="J1958" s="106"/>
    </row>
    <row r="1959" spans="1:10" x14ac:dyDescent="0.2">
      <c r="A1959" s="106"/>
      <c r="B1959" s="106"/>
      <c r="C1959" s="106"/>
      <c r="D1959" s="106"/>
      <c r="E1959" s="106"/>
      <c r="F1959" s="106"/>
      <c r="G1959" s="106"/>
      <c r="H1959" s="106"/>
      <c r="J1959" s="106"/>
    </row>
    <row r="1960" spans="1:10" x14ac:dyDescent="0.2">
      <c r="A1960" s="106"/>
      <c r="B1960" s="106"/>
      <c r="C1960" s="106"/>
      <c r="D1960" s="106"/>
      <c r="E1960" s="106"/>
      <c r="F1960" s="106"/>
      <c r="G1960" s="106"/>
      <c r="H1960" s="106"/>
      <c r="J1960" s="106"/>
    </row>
    <row r="1961" spans="1:10" x14ac:dyDescent="0.2">
      <c r="A1961" s="106"/>
      <c r="B1961" s="106"/>
      <c r="C1961" s="106"/>
      <c r="D1961" s="106"/>
      <c r="E1961" s="106"/>
      <c r="F1961" s="106"/>
      <c r="G1961" s="106"/>
      <c r="H1961" s="106"/>
      <c r="J1961" s="106"/>
    </row>
    <row r="1962" spans="1:10" x14ac:dyDescent="0.2">
      <c r="A1962" s="106"/>
      <c r="B1962" s="106"/>
      <c r="C1962" s="106"/>
      <c r="D1962" s="106"/>
      <c r="E1962" s="106"/>
      <c r="F1962" s="106"/>
      <c r="G1962" s="106"/>
      <c r="H1962" s="106"/>
      <c r="J1962" s="106"/>
    </row>
    <row r="1963" spans="1:10" x14ac:dyDescent="0.2">
      <c r="A1963" s="106"/>
      <c r="B1963" s="106"/>
      <c r="C1963" s="106"/>
      <c r="D1963" s="106"/>
      <c r="E1963" s="106"/>
      <c r="F1963" s="106"/>
      <c r="G1963" s="106"/>
      <c r="H1963" s="106"/>
      <c r="J1963" s="106"/>
    </row>
    <row r="1964" spans="1:10" x14ac:dyDescent="0.2">
      <c r="A1964" s="106"/>
      <c r="B1964" s="106"/>
      <c r="C1964" s="106"/>
      <c r="D1964" s="106"/>
      <c r="E1964" s="106"/>
      <c r="F1964" s="106"/>
      <c r="G1964" s="106"/>
      <c r="H1964" s="106"/>
      <c r="J1964" s="106"/>
    </row>
    <row r="1965" spans="1:10" x14ac:dyDescent="0.2">
      <c r="A1965" s="106"/>
      <c r="B1965" s="106"/>
      <c r="C1965" s="106"/>
      <c r="D1965" s="106"/>
      <c r="E1965" s="106"/>
      <c r="F1965" s="106"/>
      <c r="G1965" s="106"/>
      <c r="H1965" s="106"/>
      <c r="J1965" s="106"/>
    </row>
    <row r="1966" spans="1:10" x14ac:dyDescent="0.2">
      <c r="A1966" s="106"/>
      <c r="B1966" s="106"/>
      <c r="C1966" s="106"/>
      <c r="D1966" s="106"/>
      <c r="E1966" s="106"/>
      <c r="F1966" s="106"/>
      <c r="G1966" s="106"/>
      <c r="H1966" s="106"/>
      <c r="J1966" s="106"/>
    </row>
    <row r="1967" spans="1:10" x14ac:dyDescent="0.2">
      <c r="A1967" s="106"/>
      <c r="B1967" s="106"/>
      <c r="C1967" s="106"/>
      <c r="D1967" s="106"/>
      <c r="E1967" s="106"/>
      <c r="F1967" s="106"/>
      <c r="G1967" s="106"/>
      <c r="H1967" s="106"/>
      <c r="J1967" s="106"/>
    </row>
    <row r="1968" spans="1:10" x14ac:dyDescent="0.2">
      <c r="A1968" s="106"/>
      <c r="B1968" s="106"/>
      <c r="C1968" s="106"/>
      <c r="D1968" s="106"/>
      <c r="E1968" s="106"/>
      <c r="F1968" s="106"/>
      <c r="G1968" s="106"/>
      <c r="H1968" s="106"/>
      <c r="J1968" s="106"/>
    </row>
    <row r="1969" spans="1:10" x14ac:dyDescent="0.2">
      <c r="A1969" s="106"/>
      <c r="B1969" s="106"/>
      <c r="C1969" s="106"/>
      <c r="D1969" s="106"/>
      <c r="E1969" s="106"/>
      <c r="F1969" s="106"/>
      <c r="G1969" s="106"/>
      <c r="H1969" s="106"/>
      <c r="J1969" s="106"/>
    </row>
    <row r="1970" spans="1:10" x14ac:dyDescent="0.2">
      <c r="A1970" s="106"/>
      <c r="B1970" s="106"/>
      <c r="C1970" s="106"/>
      <c r="D1970" s="106"/>
      <c r="E1970" s="106"/>
      <c r="F1970" s="106"/>
      <c r="G1970" s="106"/>
      <c r="H1970" s="106"/>
      <c r="J1970" s="106"/>
    </row>
    <row r="1971" spans="1:10" x14ac:dyDescent="0.2">
      <c r="A1971" s="106"/>
      <c r="B1971" s="106"/>
      <c r="C1971" s="106"/>
      <c r="D1971" s="106"/>
      <c r="E1971" s="106"/>
      <c r="F1971" s="106"/>
      <c r="G1971" s="106"/>
      <c r="H1971" s="106"/>
      <c r="J1971" s="106"/>
    </row>
    <row r="1972" spans="1:10" x14ac:dyDescent="0.2">
      <c r="A1972" s="106"/>
      <c r="B1972" s="106"/>
      <c r="C1972" s="106"/>
      <c r="D1972" s="106"/>
      <c r="E1972" s="106"/>
      <c r="F1972" s="106"/>
      <c r="G1972" s="106"/>
      <c r="H1972" s="106"/>
      <c r="J1972" s="106"/>
    </row>
    <row r="1973" spans="1:10" x14ac:dyDescent="0.2">
      <c r="A1973" s="106"/>
      <c r="B1973" s="106"/>
      <c r="C1973" s="106"/>
      <c r="D1973" s="106"/>
      <c r="E1973" s="106"/>
      <c r="F1973" s="106"/>
      <c r="G1973" s="106"/>
      <c r="H1973" s="106"/>
      <c r="J1973" s="106"/>
    </row>
    <row r="1974" spans="1:10" x14ac:dyDescent="0.2">
      <c r="A1974" s="106"/>
      <c r="B1974" s="106"/>
      <c r="C1974" s="106"/>
      <c r="D1974" s="106"/>
      <c r="E1974" s="106"/>
      <c r="F1974" s="106"/>
      <c r="G1974" s="106"/>
      <c r="H1974" s="106"/>
      <c r="J1974" s="106"/>
    </row>
    <row r="1975" spans="1:10" x14ac:dyDescent="0.2">
      <c r="A1975" s="106"/>
      <c r="B1975" s="106"/>
      <c r="C1975" s="106"/>
      <c r="D1975" s="106"/>
      <c r="E1975" s="106"/>
      <c r="F1975" s="106"/>
      <c r="G1975" s="106"/>
      <c r="H1975" s="106"/>
      <c r="J1975" s="106"/>
    </row>
    <row r="1976" spans="1:10" x14ac:dyDescent="0.2">
      <c r="A1976" s="106"/>
      <c r="B1976" s="106"/>
      <c r="C1976" s="106"/>
      <c r="D1976" s="106"/>
      <c r="E1976" s="106"/>
      <c r="F1976" s="106"/>
      <c r="G1976" s="106"/>
      <c r="H1976" s="106"/>
      <c r="J1976" s="106"/>
    </row>
    <row r="1977" spans="1:10" x14ac:dyDescent="0.2">
      <c r="A1977" s="106"/>
      <c r="B1977" s="106"/>
      <c r="C1977" s="106"/>
      <c r="D1977" s="106"/>
      <c r="E1977" s="106"/>
      <c r="F1977" s="106"/>
      <c r="G1977" s="106"/>
      <c r="H1977" s="106"/>
      <c r="J1977" s="106"/>
    </row>
    <row r="1978" spans="1:10" x14ac:dyDescent="0.2">
      <c r="A1978" s="106"/>
      <c r="B1978" s="106"/>
      <c r="C1978" s="106"/>
      <c r="D1978" s="106"/>
      <c r="E1978" s="106"/>
      <c r="F1978" s="106"/>
      <c r="G1978" s="106"/>
      <c r="H1978" s="106"/>
      <c r="J1978" s="106"/>
    </row>
    <row r="1979" spans="1:10" x14ac:dyDescent="0.2">
      <c r="A1979" s="106"/>
      <c r="B1979" s="106"/>
      <c r="C1979" s="106"/>
      <c r="D1979" s="106"/>
      <c r="E1979" s="106"/>
      <c r="F1979" s="106"/>
      <c r="G1979" s="106"/>
      <c r="H1979" s="106"/>
      <c r="J1979" s="106"/>
    </row>
    <row r="1980" spans="1:10" x14ac:dyDescent="0.2">
      <c r="A1980" s="106"/>
      <c r="B1980" s="106"/>
      <c r="C1980" s="106"/>
      <c r="D1980" s="106"/>
      <c r="E1980" s="106"/>
      <c r="F1980" s="106"/>
      <c r="G1980" s="106"/>
      <c r="H1980" s="106"/>
      <c r="J1980" s="106"/>
    </row>
    <row r="1981" spans="1:10" x14ac:dyDescent="0.2">
      <c r="A1981" s="106"/>
      <c r="B1981" s="106"/>
      <c r="C1981" s="106"/>
      <c r="D1981" s="106"/>
      <c r="E1981" s="106"/>
      <c r="F1981" s="106"/>
      <c r="G1981" s="106"/>
      <c r="H1981" s="106"/>
      <c r="J1981" s="106"/>
    </row>
    <row r="1982" spans="1:10" x14ac:dyDescent="0.2">
      <c r="A1982" s="106"/>
      <c r="B1982" s="106"/>
      <c r="C1982" s="106"/>
      <c r="D1982" s="106"/>
      <c r="E1982" s="106"/>
      <c r="F1982" s="106"/>
      <c r="G1982" s="106"/>
      <c r="H1982" s="106"/>
      <c r="J1982" s="106"/>
    </row>
    <row r="1983" spans="1:10" x14ac:dyDescent="0.2">
      <c r="A1983" s="106"/>
      <c r="B1983" s="106"/>
      <c r="C1983" s="106"/>
      <c r="D1983" s="106"/>
      <c r="E1983" s="106"/>
      <c r="F1983" s="106"/>
      <c r="G1983" s="106"/>
      <c r="H1983" s="106"/>
      <c r="J1983" s="106"/>
    </row>
    <row r="1984" spans="1:10" x14ac:dyDescent="0.2">
      <c r="A1984" s="106"/>
      <c r="B1984" s="106"/>
      <c r="C1984" s="106"/>
      <c r="D1984" s="106"/>
      <c r="E1984" s="106"/>
      <c r="F1984" s="106"/>
      <c r="G1984" s="106"/>
      <c r="H1984" s="106"/>
      <c r="J1984" s="106"/>
    </row>
    <row r="1985" spans="1:10" x14ac:dyDescent="0.2">
      <c r="A1985" s="106"/>
      <c r="B1985" s="106"/>
      <c r="C1985" s="106"/>
      <c r="D1985" s="106"/>
      <c r="E1985" s="106"/>
      <c r="F1985" s="106"/>
      <c r="G1985" s="106"/>
      <c r="H1985" s="106"/>
      <c r="J1985" s="106"/>
    </row>
    <row r="1986" spans="1:10" x14ac:dyDescent="0.2">
      <c r="A1986" s="106"/>
      <c r="B1986" s="106"/>
      <c r="C1986" s="106"/>
      <c r="D1986" s="106"/>
      <c r="E1986" s="106"/>
      <c r="F1986" s="106"/>
      <c r="G1986" s="106"/>
      <c r="H1986" s="106"/>
      <c r="J1986" s="106"/>
    </row>
    <row r="1987" spans="1:10" x14ac:dyDescent="0.2">
      <c r="A1987" s="106"/>
      <c r="B1987" s="106"/>
      <c r="C1987" s="106"/>
      <c r="D1987" s="106"/>
      <c r="E1987" s="106"/>
      <c r="F1987" s="106"/>
      <c r="G1987" s="106"/>
      <c r="H1987" s="106"/>
      <c r="J1987" s="106"/>
    </row>
    <row r="1988" spans="1:10" x14ac:dyDescent="0.2">
      <c r="A1988" s="106"/>
      <c r="B1988" s="106"/>
      <c r="C1988" s="106"/>
      <c r="D1988" s="106"/>
      <c r="E1988" s="106"/>
      <c r="F1988" s="106"/>
      <c r="G1988" s="106"/>
      <c r="H1988" s="106"/>
      <c r="J1988" s="106"/>
    </row>
    <row r="1989" spans="1:10" x14ac:dyDescent="0.2">
      <c r="A1989" s="106"/>
      <c r="B1989" s="106"/>
      <c r="C1989" s="106"/>
      <c r="D1989" s="106"/>
      <c r="E1989" s="106"/>
      <c r="F1989" s="106"/>
      <c r="G1989" s="106"/>
      <c r="H1989" s="106"/>
      <c r="J1989" s="106"/>
    </row>
    <row r="1990" spans="1:10" x14ac:dyDescent="0.2">
      <c r="A1990" s="106"/>
      <c r="B1990" s="106"/>
      <c r="C1990" s="106"/>
      <c r="D1990" s="106"/>
      <c r="E1990" s="106"/>
      <c r="F1990" s="106"/>
      <c r="G1990" s="106"/>
      <c r="H1990" s="106"/>
      <c r="J1990" s="106"/>
    </row>
    <row r="1991" spans="1:10" x14ac:dyDescent="0.2">
      <c r="A1991" s="106"/>
      <c r="B1991" s="106"/>
      <c r="C1991" s="106"/>
      <c r="D1991" s="106"/>
      <c r="E1991" s="106"/>
      <c r="F1991" s="106"/>
      <c r="G1991" s="106"/>
      <c r="H1991" s="106"/>
      <c r="J1991" s="106"/>
    </row>
    <row r="1992" spans="1:10" x14ac:dyDescent="0.2">
      <c r="A1992" s="106"/>
      <c r="B1992" s="106"/>
      <c r="C1992" s="106"/>
      <c r="D1992" s="106"/>
      <c r="E1992" s="106"/>
      <c r="F1992" s="106"/>
      <c r="G1992" s="106"/>
      <c r="H1992" s="106"/>
      <c r="J1992" s="106"/>
    </row>
    <row r="1993" spans="1:10" x14ac:dyDescent="0.2">
      <c r="A1993" s="106"/>
      <c r="B1993" s="106"/>
      <c r="C1993" s="106"/>
      <c r="D1993" s="106"/>
      <c r="E1993" s="106"/>
      <c r="F1993" s="106"/>
      <c r="G1993" s="106"/>
      <c r="H1993" s="106"/>
      <c r="J1993" s="106"/>
    </row>
    <row r="1994" spans="1:10" x14ac:dyDescent="0.2">
      <c r="A1994" s="106"/>
      <c r="B1994" s="106"/>
      <c r="C1994" s="106"/>
      <c r="D1994" s="106"/>
      <c r="E1994" s="106"/>
      <c r="F1994" s="106"/>
      <c r="G1994" s="106"/>
      <c r="H1994" s="106"/>
      <c r="J1994" s="106"/>
    </row>
    <row r="1995" spans="1:10" x14ac:dyDescent="0.2">
      <c r="A1995" s="106"/>
      <c r="B1995" s="106"/>
      <c r="C1995" s="106"/>
      <c r="D1995" s="106"/>
      <c r="E1995" s="106"/>
      <c r="F1995" s="106"/>
      <c r="G1995" s="106"/>
      <c r="H1995" s="106"/>
      <c r="J1995" s="106"/>
    </row>
    <row r="1996" spans="1:10" x14ac:dyDescent="0.2">
      <c r="A1996" s="106"/>
      <c r="B1996" s="106"/>
      <c r="C1996" s="106"/>
      <c r="D1996" s="106"/>
      <c r="E1996" s="106"/>
      <c r="F1996" s="106"/>
      <c r="G1996" s="106"/>
      <c r="H1996" s="106"/>
      <c r="J1996" s="106"/>
    </row>
    <row r="1997" spans="1:10" x14ac:dyDescent="0.2">
      <c r="A1997" s="106"/>
      <c r="B1997" s="106"/>
      <c r="C1997" s="106"/>
      <c r="D1997" s="106"/>
      <c r="E1997" s="106"/>
      <c r="F1997" s="106"/>
      <c r="G1997" s="106"/>
      <c r="H1997" s="106"/>
      <c r="J1997" s="106"/>
    </row>
    <row r="1998" spans="1:10" x14ac:dyDescent="0.2">
      <c r="A1998" s="106"/>
      <c r="B1998" s="106"/>
      <c r="C1998" s="106"/>
      <c r="D1998" s="106"/>
      <c r="E1998" s="106"/>
      <c r="F1998" s="106"/>
      <c r="G1998" s="106"/>
      <c r="H1998" s="106"/>
      <c r="J1998" s="106"/>
    </row>
    <row r="1999" spans="1:10" x14ac:dyDescent="0.2">
      <c r="A1999" s="106"/>
      <c r="B1999" s="106"/>
      <c r="C1999" s="106"/>
      <c r="D1999" s="106"/>
      <c r="E1999" s="106"/>
      <c r="F1999" s="106"/>
      <c r="G1999" s="106"/>
      <c r="H1999" s="106"/>
      <c r="J1999" s="106"/>
    </row>
    <row r="2000" spans="1:10" x14ac:dyDescent="0.2">
      <c r="A2000" s="106"/>
      <c r="B2000" s="106"/>
      <c r="C2000" s="106"/>
      <c r="D2000" s="106"/>
      <c r="E2000" s="106"/>
      <c r="F2000" s="106"/>
      <c r="G2000" s="106"/>
      <c r="H2000" s="106"/>
      <c r="J2000" s="106"/>
    </row>
    <row r="2001" spans="1:10" x14ac:dyDescent="0.2">
      <c r="A2001" s="106"/>
      <c r="B2001" s="106"/>
      <c r="C2001" s="106"/>
      <c r="D2001" s="106"/>
      <c r="E2001" s="106"/>
      <c r="F2001" s="106"/>
      <c r="G2001" s="106"/>
      <c r="H2001" s="106"/>
      <c r="J2001" s="106"/>
    </row>
    <row r="2002" spans="1:10" x14ac:dyDescent="0.2">
      <c r="A2002" s="106"/>
      <c r="B2002" s="106"/>
      <c r="C2002" s="106"/>
      <c r="D2002" s="106"/>
      <c r="E2002" s="106"/>
      <c r="F2002" s="106"/>
      <c r="G2002" s="106"/>
      <c r="H2002" s="106"/>
      <c r="J2002" s="106"/>
    </row>
    <row r="2003" spans="1:10" x14ac:dyDescent="0.2">
      <c r="A2003" s="106"/>
      <c r="B2003" s="106"/>
      <c r="C2003" s="106"/>
      <c r="D2003" s="106"/>
      <c r="E2003" s="106"/>
      <c r="F2003" s="106"/>
      <c r="G2003" s="106"/>
      <c r="H2003" s="106"/>
      <c r="J2003" s="106"/>
    </row>
    <row r="2004" spans="1:10" x14ac:dyDescent="0.2">
      <c r="A2004" s="106"/>
      <c r="B2004" s="106"/>
      <c r="C2004" s="106"/>
      <c r="D2004" s="106"/>
      <c r="E2004" s="106"/>
      <c r="F2004" s="106"/>
      <c r="G2004" s="106"/>
      <c r="H2004" s="106"/>
      <c r="J2004" s="106"/>
    </row>
    <row r="2005" spans="1:10" x14ac:dyDescent="0.2">
      <c r="A2005" s="106"/>
      <c r="B2005" s="106"/>
      <c r="C2005" s="106"/>
      <c r="D2005" s="106"/>
      <c r="E2005" s="106"/>
      <c r="F2005" s="106"/>
      <c r="G2005" s="106"/>
      <c r="H2005" s="106"/>
      <c r="J2005" s="106"/>
    </row>
    <row r="2006" spans="1:10" x14ac:dyDescent="0.2">
      <c r="A2006" s="106"/>
      <c r="B2006" s="106"/>
      <c r="C2006" s="106"/>
      <c r="D2006" s="106"/>
      <c r="E2006" s="106"/>
      <c r="F2006" s="106"/>
      <c r="G2006" s="106"/>
      <c r="H2006" s="106"/>
      <c r="J2006" s="106"/>
    </row>
    <row r="2007" spans="1:10" x14ac:dyDescent="0.2">
      <c r="A2007" s="106"/>
      <c r="B2007" s="106"/>
      <c r="C2007" s="106"/>
      <c r="D2007" s="106"/>
      <c r="E2007" s="106"/>
      <c r="F2007" s="106"/>
      <c r="G2007" s="106"/>
      <c r="H2007" s="106"/>
      <c r="J2007" s="106"/>
    </row>
    <row r="2008" spans="1:10" x14ac:dyDescent="0.2">
      <c r="A2008" s="106"/>
      <c r="B2008" s="106"/>
      <c r="C2008" s="106"/>
      <c r="D2008" s="106"/>
      <c r="E2008" s="106"/>
      <c r="F2008" s="106"/>
      <c r="G2008" s="106"/>
      <c r="H2008" s="106"/>
      <c r="J2008" s="106"/>
    </row>
    <row r="2009" spans="1:10" x14ac:dyDescent="0.2">
      <c r="A2009" s="106"/>
      <c r="B2009" s="106"/>
      <c r="C2009" s="106"/>
      <c r="D2009" s="106"/>
      <c r="E2009" s="106"/>
      <c r="F2009" s="106"/>
      <c r="G2009" s="106"/>
      <c r="H2009" s="106"/>
      <c r="J2009" s="106"/>
    </row>
    <row r="2010" spans="1:10" x14ac:dyDescent="0.2">
      <c r="A2010" s="106"/>
      <c r="B2010" s="106"/>
      <c r="C2010" s="106"/>
      <c r="D2010" s="106"/>
      <c r="E2010" s="106"/>
      <c r="F2010" s="106"/>
      <c r="G2010" s="106"/>
      <c r="H2010" s="106"/>
      <c r="J2010" s="106"/>
    </row>
    <row r="2011" spans="1:10" x14ac:dyDescent="0.2">
      <c r="A2011" s="106"/>
      <c r="B2011" s="106"/>
      <c r="C2011" s="106"/>
      <c r="D2011" s="106"/>
      <c r="E2011" s="106"/>
      <c r="F2011" s="106"/>
      <c r="G2011" s="106"/>
      <c r="H2011" s="106"/>
      <c r="J2011" s="106"/>
    </row>
    <row r="2012" spans="1:10" x14ac:dyDescent="0.2">
      <c r="A2012" s="106"/>
      <c r="B2012" s="106"/>
      <c r="C2012" s="106"/>
      <c r="D2012" s="106"/>
      <c r="E2012" s="106"/>
      <c r="F2012" s="106"/>
      <c r="G2012" s="106"/>
      <c r="H2012" s="106"/>
      <c r="J2012" s="106"/>
    </row>
    <row r="2013" spans="1:10" x14ac:dyDescent="0.2">
      <c r="A2013" s="106"/>
      <c r="B2013" s="106"/>
      <c r="C2013" s="106"/>
      <c r="D2013" s="106"/>
      <c r="E2013" s="106"/>
      <c r="F2013" s="106"/>
      <c r="G2013" s="106"/>
      <c r="H2013" s="106"/>
      <c r="J2013" s="106"/>
    </row>
    <row r="2014" spans="1:10" x14ac:dyDescent="0.2">
      <c r="A2014" s="106"/>
      <c r="B2014" s="106"/>
      <c r="C2014" s="106"/>
      <c r="D2014" s="106"/>
      <c r="E2014" s="106"/>
      <c r="F2014" s="106"/>
      <c r="G2014" s="106"/>
      <c r="H2014" s="106"/>
      <c r="J2014" s="106"/>
    </row>
    <row r="2015" spans="1:10" x14ac:dyDescent="0.2">
      <c r="A2015" s="106"/>
      <c r="B2015" s="106"/>
      <c r="C2015" s="106"/>
      <c r="D2015" s="106"/>
      <c r="E2015" s="106"/>
      <c r="F2015" s="106"/>
      <c r="G2015" s="106"/>
      <c r="H2015" s="106"/>
      <c r="J2015" s="106"/>
    </row>
    <row r="2016" spans="1:10" x14ac:dyDescent="0.2">
      <c r="A2016" s="106"/>
      <c r="B2016" s="106"/>
      <c r="C2016" s="106"/>
      <c r="D2016" s="106"/>
      <c r="E2016" s="106"/>
      <c r="F2016" s="106"/>
      <c r="G2016" s="106"/>
      <c r="H2016" s="106"/>
      <c r="J2016" s="106"/>
    </row>
    <row r="2017" spans="1:10" x14ac:dyDescent="0.2">
      <c r="A2017" s="106"/>
      <c r="B2017" s="106"/>
      <c r="C2017" s="106"/>
      <c r="D2017" s="106"/>
      <c r="E2017" s="106"/>
      <c r="F2017" s="106"/>
      <c r="G2017" s="106"/>
      <c r="H2017" s="106"/>
      <c r="J2017" s="106"/>
    </row>
    <row r="2018" spans="1:10" x14ac:dyDescent="0.2">
      <c r="A2018" s="106"/>
      <c r="B2018" s="106"/>
      <c r="C2018" s="106"/>
      <c r="D2018" s="106"/>
      <c r="E2018" s="106"/>
      <c r="F2018" s="106"/>
      <c r="G2018" s="106"/>
      <c r="H2018" s="106"/>
      <c r="J2018" s="106"/>
    </row>
    <row r="2019" spans="1:10" x14ac:dyDescent="0.2">
      <c r="A2019" s="106"/>
      <c r="B2019" s="106"/>
      <c r="C2019" s="106"/>
      <c r="D2019" s="106"/>
      <c r="E2019" s="106"/>
      <c r="F2019" s="106"/>
      <c r="G2019" s="106"/>
      <c r="H2019" s="106"/>
      <c r="J2019" s="106"/>
    </row>
    <row r="2020" spans="1:10" x14ac:dyDescent="0.2">
      <c r="A2020" s="106"/>
      <c r="B2020" s="106"/>
      <c r="C2020" s="106"/>
      <c r="D2020" s="106"/>
      <c r="E2020" s="106"/>
      <c r="F2020" s="106"/>
      <c r="G2020" s="106"/>
      <c r="H2020" s="106"/>
      <c r="J2020" s="106"/>
    </row>
    <row r="2021" spans="1:10" x14ac:dyDescent="0.2">
      <c r="A2021" s="106"/>
      <c r="B2021" s="106"/>
      <c r="C2021" s="106"/>
      <c r="D2021" s="106"/>
      <c r="E2021" s="106"/>
      <c r="F2021" s="106"/>
      <c r="G2021" s="106"/>
      <c r="H2021" s="106"/>
      <c r="J2021" s="106"/>
    </row>
    <row r="2022" spans="1:10" x14ac:dyDescent="0.2">
      <c r="A2022" s="106"/>
      <c r="B2022" s="106"/>
      <c r="C2022" s="106"/>
      <c r="D2022" s="106"/>
      <c r="E2022" s="106"/>
      <c r="F2022" s="106"/>
      <c r="G2022" s="106"/>
      <c r="H2022" s="106"/>
      <c r="J2022" s="106"/>
    </row>
    <row r="2023" spans="1:10" x14ac:dyDescent="0.2">
      <c r="A2023" s="106"/>
      <c r="B2023" s="106"/>
      <c r="C2023" s="106"/>
      <c r="D2023" s="106"/>
      <c r="E2023" s="106"/>
      <c r="F2023" s="106"/>
      <c r="G2023" s="106"/>
      <c r="H2023" s="106"/>
      <c r="J2023" s="106"/>
    </row>
    <row r="2024" spans="1:10" x14ac:dyDescent="0.2">
      <c r="A2024" s="106"/>
      <c r="B2024" s="106"/>
      <c r="C2024" s="106"/>
      <c r="D2024" s="106"/>
      <c r="E2024" s="106"/>
      <c r="F2024" s="106"/>
      <c r="G2024" s="106"/>
      <c r="H2024" s="106"/>
      <c r="J2024" s="106"/>
    </row>
    <row r="2025" spans="1:10" x14ac:dyDescent="0.2">
      <c r="A2025" s="106"/>
      <c r="B2025" s="106"/>
      <c r="C2025" s="106"/>
      <c r="D2025" s="106"/>
      <c r="E2025" s="106"/>
      <c r="F2025" s="106"/>
      <c r="G2025" s="106"/>
      <c r="H2025" s="106"/>
      <c r="J2025" s="106"/>
    </row>
    <row r="2026" spans="1:10" x14ac:dyDescent="0.2">
      <c r="A2026" s="106"/>
      <c r="B2026" s="106"/>
      <c r="C2026" s="106"/>
      <c r="D2026" s="106"/>
      <c r="E2026" s="106"/>
      <c r="F2026" s="106"/>
      <c r="G2026" s="106"/>
      <c r="H2026" s="106"/>
      <c r="J2026" s="106"/>
    </row>
    <row r="2027" spans="1:10" x14ac:dyDescent="0.2">
      <c r="A2027" s="106"/>
      <c r="B2027" s="106"/>
      <c r="C2027" s="106"/>
      <c r="D2027" s="106"/>
      <c r="E2027" s="106"/>
      <c r="F2027" s="106"/>
      <c r="G2027" s="106"/>
      <c r="H2027" s="106"/>
      <c r="J2027" s="106"/>
    </row>
    <row r="2028" spans="1:10" x14ac:dyDescent="0.2">
      <c r="A2028" s="106"/>
      <c r="B2028" s="106"/>
      <c r="C2028" s="106"/>
      <c r="D2028" s="106"/>
      <c r="E2028" s="106"/>
      <c r="F2028" s="106"/>
      <c r="G2028" s="106"/>
      <c r="H2028" s="106"/>
      <c r="J2028" s="106"/>
    </row>
    <row r="2029" spans="1:10" x14ac:dyDescent="0.2">
      <c r="A2029" s="106"/>
      <c r="B2029" s="106"/>
      <c r="C2029" s="106"/>
      <c r="D2029" s="106"/>
      <c r="E2029" s="106"/>
      <c r="F2029" s="106"/>
      <c r="G2029" s="106"/>
      <c r="H2029" s="106"/>
      <c r="J2029" s="106"/>
    </row>
    <row r="2030" spans="1:10" x14ac:dyDescent="0.2">
      <c r="A2030" s="106"/>
      <c r="B2030" s="106"/>
      <c r="C2030" s="106"/>
      <c r="D2030" s="106"/>
      <c r="E2030" s="106"/>
      <c r="F2030" s="106"/>
      <c r="G2030" s="106"/>
      <c r="H2030" s="106"/>
      <c r="J2030" s="106"/>
    </row>
    <row r="2031" spans="1:10" x14ac:dyDescent="0.2">
      <c r="A2031" s="106"/>
      <c r="B2031" s="106"/>
      <c r="C2031" s="106"/>
      <c r="D2031" s="106"/>
      <c r="E2031" s="106"/>
      <c r="F2031" s="106"/>
      <c r="G2031" s="106"/>
      <c r="H2031" s="106"/>
      <c r="J2031" s="106"/>
    </row>
    <row r="2032" spans="1:10" x14ac:dyDescent="0.2">
      <c r="A2032" s="106"/>
      <c r="B2032" s="106"/>
      <c r="C2032" s="106"/>
      <c r="D2032" s="106"/>
      <c r="E2032" s="106"/>
      <c r="F2032" s="106"/>
      <c r="G2032" s="106"/>
      <c r="H2032" s="106"/>
      <c r="J2032" s="106"/>
    </row>
    <row r="2033" spans="1:10" x14ac:dyDescent="0.2">
      <c r="A2033" s="106"/>
      <c r="B2033" s="106"/>
      <c r="C2033" s="106"/>
      <c r="D2033" s="106"/>
      <c r="E2033" s="106"/>
      <c r="F2033" s="106"/>
      <c r="G2033" s="106"/>
      <c r="H2033" s="106"/>
      <c r="J2033" s="106"/>
    </row>
    <row r="2034" spans="1:10" x14ac:dyDescent="0.2">
      <c r="A2034" s="106"/>
      <c r="B2034" s="106"/>
      <c r="C2034" s="106"/>
      <c r="D2034" s="106"/>
      <c r="E2034" s="106"/>
      <c r="F2034" s="106"/>
      <c r="G2034" s="106"/>
      <c r="H2034" s="106"/>
      <c r="J2034" s="106"/>
    </row>
    <row r="2035" spans="1:10" x14ac:dyDescent="0.2">
      <c r="A2035" s="106"/>
      <c r="B2035" s="106"/>
      <c r="C2035" s="106"/>
      <c r="D2035" s="106"/>
      <c r="E2035" s="106"/>
      <c r="F2035" s="106"/>
      <c r="G2035" s="106"/>
      <c r="H2035" s="106"/>
      <c r="J2035" s="106"/>
    </row>
    <row r="2036" spans="1:10" x14ac:dyDescent="0.2">
      <c r="A2036" s="106"/>
      <c r="B2036" s="106"/>
      <c r="C2036" s="106"/>
      <c r="D2036" s="106"/>
      <c r="E2036" s="106"/>
      <c r="F2036" s="106"/>
      <c r="G2036" s="106"/>
      <c r="H2036" s="106"/>
      <c r="J2036" s="106"/>
    </row>
    <row r="2037" spans="1:10" x14ac:dyDescent="0.2">
      <c r="A2037" s="106"/>
      <c r="B2037" s="106"/>
      <c r="C2037" s="106"/>
      <c r="D2037" s="106"/>
      <c r="E2037" s="106"/>
      <c r="F2037" s="106"/>
      <c r="G2037" s="106"/>
      <c r="H2037" s="106"/>
      <c r="J2037" s="106"/>
    </row>
    <row r="2038" spans="1:10" x14ac:dyDescent="0.2">
      <c r="A2038" s="106"/>
      <c r="B2038" s="106"/>
      <c r="C2038" s="106"/>
      <c r="D2038" s="106"/>
      <c r="E2038" s="106"/>
      <c r="F2038" s="106"/>
      <c r="G2038" s="106"/>
      <c r="H2038" s="106"/>
      <c r="J2038" s="106"/>
    </row>
    <row r="2039" spans="1:10" x14ac:dyDescent="0.2">
      <c r="A2039" s="106"/>
      <c r="B2039" s="106"/>
      <c r="C2039" s="106"/>
      <c r="D2039" s="106"/>
      <c r="E2039" s="106"/>
      <c r="F2039" s="106"/>
      <c r="G2039" s="106"/>
      <c r="H2039" s="106"/>
      <c r="J2039" s="106"/>
    </row>
    <row r="2040" spans="1:10" x14ac:dyDescent="0.2">
      <c r="A2040" s="106"/>
      <c r="B2040" s="106"/>
      <c r="C2040" s="106"/>
      <c r="D2040" s="106"/>
      <c r="E2040" s="106"/>
      <c r="F2040" s="106"/>
      <c r="G2040" s="106"/>
      <c r="H2040" s="106"/>
      <c r="J2040" s="106"/>
    </row>
    <row r="2041" spans="1:10" x14ac:dyDescent="0.2">
      <c r="A2041" s="106"/>
      <c r="B2041" s="106"/>
      <c r="C2041" s="106"/>
      <c r="D2041" s="106"/>
      <c r="E2041" s="106"/>
      <c r="F2041" s="106"/>
      <c r="G2041" s="106"/>
      <c r="H2041" s="106"/>
      <c r="J2041" s="106"/>
    </row>
    <row r="2042" spans="1:10" x14ac:dyDescent="0.2">
      <c r="A2042" s="106"/>
      <c r="B2042" s="106"/>
      <c r="C2042" s="106"/>
      <c r="D2042" s="106"/>
      <c r="E2042" s="106"/>
      <c r="F2042" s="106"/>
      <c r="G2042" s="106"/>
      <c r="H2042" s="106"/>
      <c r="J2042" s="106"/>
    </row>
    <row r="2043" spans="1:10" x14ac:dyDescent="0.2">
      <c r="A2043" s="106"/>
      <c r="B2043" s="106"/>
      <c r="C2043" s="106"/>
      <c r="D2043" s="106"/>
      <c r="E2043" s="106"/>
      <c r="F2043" s="106"/>
      <c r="G2043" s="106"/>
      <c r="H2043" s="106"/>
      <c r="J2043" s="106"/>
    </row>
    <row r="2044" spans="1:10" x14ac:dyDescent="0.2">
      <c r="A2044" s="106"/>
      <c r="B2044" s="106"/>
      <c r="C2044" s="106"/>
      <c r="D2044" s="106"/>
      <c r="E2044" s="106"/>
      <c r="F2044" s="106"/>
      <c r="G2044" s="106"/>
      <c r="H2044" s="106"/>
      <c r="J2044" s="106"/>
    </row>
    <row r="2045" spans="1:10" x14ac:dyDescent="0.2">
      <c r="A2045" s="106"/>
      <c r="B2045" s="106"/>
      <c r="C2045" s="106"/>
      <c r="D2045" s="106"/>
      <c r="E2045" s="106"/>
      <c r="F2045" s="106"/>
      <c r="G2045" s="106"/>
      <c r="H2045" s="106"/>
      <c r="J2045" s="106"/>
    </row>
    <row r="2046" spans="1:10" x14ac:dyDescent="0.2">
      <c r="A2046" s="106"/>
      <c r="B2046" s="106"/>
      <c r="C2046" s="106"/>
      <c r="D2046" s="106"/>
      <c r="E2046" s="106"/>
      <c r="F2046" s="106"/>
      <c r="G2046" s="106"/>
      <c r="H2046" s="106"/>
      <c r="J2046" s="106"/>
    </row>
    <row r="2047" spans="1:10" x14ac:dyDescent="0.2">
      <c r="A2047" s="106"/>
      <c r="B2047" s="106"/>
      <c r="C2047" s="106"/>
      <c r="D2047" s="106"/>
      <c r="E2047" s="106"/>
      <c r="F2047" s="106"/>
      <c r="G2047" s="106"/>
      <c r="H2047" s="106"/>
      <c r="J2047" s="106"/>
    </row>
    <row r="2048" spans="1:10" x14ac:dyDescent="0.2">
      <c r="A2048" s="106"/>
      <c r="B2048" s="106"/>
      <c r="C2048" s="106"/>
      <c r="D2048" s="106"/>
      <c r="E2048" s="106"/>
      <c r="F2048" s="106"/>
      <c r="G2048" s="106"/>
      <c r="H2048" s="106"/>
      <c r="J2048" s="106"/>
    </row>
    <row r="2049" spans="1:10" x14ac:dyDescent="0.2">
      <c r="A2049" s="106"/>
      <c r="B2049" s="106"/>
      <c r="C2049" s="106"/>
      <c r="D2049" s="106"/>
      <c r="E2049" s="106"/>
      <c r="F2049" s="106"/>
      <c r="G2049" s="106"/>
      <c r="H2049" s="106"/>
      <c r="J2049" s="106"/>
    </row>
    <row r="2050" spans="1:10" x14ac:dyDescent="0.2">
      <c r="A2050" s="106"/>
      <c r="B2050" s="106"/>
      <c r="C2050" s="106"/>
      <c r="D2050" s="106"/>
      <c r="E2050" s="106"/>
      <c r="F2050" s="106"/>
      <c r="G2050" s="106"/>
      <c r="H2050" s="106"/>
      <c r="J2050" s="106"/>
    </row>
    <row r="2051" spans="1:10" x14ac:dyDescent="0.2">
      <c r="A2051" s="106"/>
      <c r="B2051" s="106"/>
      <c r="C2051" s="106"/>
      <c r="D2051" s="106"/>
      <c r="E2051" s="106"/>
      <c r="F2051" s="106"/>
      <c r="G2051" s="106"/>
      <c r="H2051" s="106"/>
      <c r="J2051" s="106"/>
    </row>
    <row r="2052" spans="1:10" x14ac:dyDescent="0.2">
      <c r="A2052" s="106"/>
      <c r="B2052" s="106"/>
      <c r="C2052" s="106"/>
      <c r="D2052" s="106"/>
      <c r="E2052" s="106"/>
      <c r="F2052" s="106"/>
      <c r="G2052" s="106"/>
      <c r="H2052" s="106"/>
      <c r="J2052" s="106"/>
    </row>
    <row r="2053" spans="1:10" x14ac:dyDescent="0.2">
      <c r="A2053" s="106"/>
      <c r="B2053" s="106"/>
      <c r="C2053" s="106"/>
      <c r="D2053" s="106"/>
      <c r="E2053" s="106"/>
      <c r="F2053" s="106"/>
      <c r="G2053" s="106"/>
      <c r="H2053" s="106"/>
      <c r="J2053" s="106"/>
    </row>
    <row r="2054" spans="1:10" x14ac:dyDescent="0.2">
      <c r="A2054" s="106"/>
      <c r="B2054" s="106"/>
      <c r="C2054" s="106"/>
      <c r="D2054" s="106"/>
      <c r="E2054" s="106"/>
      <c r="F2054" s="106"/>
      <c r="G2054" s="106"/>
      <c r="H2054" s="106"/>
      <c r="J2054" s="106"/>
    </row>
    <row r="2055" spans="1:10" x14ac:dyDescent="0.2">
      <c r="A2055" s="106"/>
      <c r="B2055" s="106"/>
      <c r="C2055" s="106"/>
      <c r="D2055" s="106"/>
      <c r="E2055" s="106"/>
      <c r="F2055" s="106"/>
      <c r="G2055" s="106"/>
      <c r="H2055" s="106"/>
      <c r="J2055" s="106"/>
    </row>
    <row r="2056" spans="1:10" x14ac:dyDescent="0.2">
      <c r="A2056" s="106"/>
      <c r="B2056" s="106"/>
      <c r="C2056" s="106"/>
      <c r="D2056" s="106"/>
      <c r="E2056" s="106"/>
      <c r="F2056" s="106"/>
      <c r="G2056" s="106"/>
      <c r="H2056" s="106"/>
      <c r="J2056" s="106"/>
    </row>
    <row r="2057" spans="1:10" x14ac:dyDescent="0.2">
      <c r="A2057" s="106"/>
      <c r="B2057" s="106"/>
      <c r="C2057" s="106"/>
      <c r="D2057" s="106"/>
      <c r="E2057" s="106"/>
      <c r="F2057" s="106"/>
      <c r="G2057" s="106"/>
      <c r="H2057" s="106"/>
      <c r="J2057" s="106"/>
    </row>
    <row r="2058" spans="1:10" x14ac:dyDescent="0.2">
      <c r="A2058" s="106"/>
      <c r="B2058" s="106"/>
      <c r="C2058" s="106"/>
      <c r="D2058" s="106"/>
      <c r="E2058" s="106"/>
      <c r="F2058" s="106"/>
      <c r="G2058" s="106"/>
      <c r="H2058" s="106"/>
      <c r="J2058" s="106"/>
    </row>
    <row r="2059" spans="1:10" x14ac:dyDescent="0.2">
      <c r="A2059" s="106"/>
      <c r="B2059" s="106"/>
      <c r="C2059" s="106"/>
      <c r="D2059" s="106"/>
      <c r="E2059" s="106"/>
      <c r="F2059" s="106"/>
      <c r="G2059" s="106"/>
      <c r="H2059" s="106"/>
      <c r="J2059" s="106"/>
    </row>
    <row r="2060" spans="1:10" x14ac:dyDescent="0.2">
      <c r="A2060" s="106"/>
      <c r="B2060" s="106"/>
      <c r="C2060" s="106"/>
      <c r="D2060" s="106"/>
      <c r="E2060" s="106"/>
      <c r="F2060" s="106"/>
      <c r="G2060" s="106"/>
      <c r="H2060" s="106"/>
      <c r="J2060" s="106"/>
    </row>
    <row r="2061" spans="1:10" x14ac:dyDescent="0.2">
      <c r="A2061" s="106"/>
      <c r="B2061" s="106"/>
      <c r="C2061" s="106"/>
      <c r="D2061" s="106"/>
      <c r="E2061" s="106"/>
      <c r="F2061" s="106"/>
      <c r="G2061" s="106"/>
      <c r="H2061" s="106"/>
      <c r="J2061" s="106"/>
    </row>
    <row r="2062" spans="1:10" x14ac:dyDescent="0.2">
      <c r="A2062" s="106"/>
      <c r="B2062" s="106"/>
      <c r="C2062" s="106"/>
      <c r="D2062" s="106"/>
      <c r="E2062" s="106"/>
      <c r="F2062" s="106"/>
      <c r="G2062" s="106"/>
      <c r="H2062" s="106"/>
      <c r="J2062" s="106"/>
    </row>
    <row r="2063" spans="1:10" x14ac:dyDescent="0.2">
      <c r="A2063" s="106"/>
      <c r="B2063" s="106"/>
      <c r="C2063" s="106"/>
      <c r="D2063" s="106"/>
      <c r="E2063" s="106"/>
      <c r="F2063" s="106"/>
      <c r="G2063" s="106"/>
      <c r="H2063" s="106"/>
      <c r="J2063" s="106"/>
    </row>
    <row r="2064" spans="1:10" x14ac:dyDescent="0.2">
      <c r="A2064" s="106"/>
      <c r="B2064" s="106"/>
      <c r="C2064" s="106"/>
      <c r="D2064" s="106"/>
      <c r="E2064" s="106"/>
      <c r="F2064" s="106"/>
      <c r="G2064" s="106"/>
      <c r="H2064" s="106"/>
      <c r="J2064" s="106"/>
    </row>
    <row r="2065" spans="1:10" x14ac:dyDescent="0.2">
      <c r="A2065" s="106"/>
      <c r="B2065" s="106"/>
      <c r="C2065" s="106"/>
      <c r="D2065" s="106"/>
      <c r="E2065" s="106"/>
      <c r="F2065" s="106"/>
      <c r="G2065" s="106"/>
      <c r="H2065" s="106"/>
      <c r="J2065" s="106"/>
    </row>
    <row r="2066" spans="1:10" x14ac:dyDescent="0.2">
      <c r="A2066" s="106"/>
      <c r="B2066" s="106"/>
      <c r="C2066" s="106"/>
      <c r="D2066" s="106"/>
      <c r="E2066" s="106"/>
      <c r="F2066" s="106"/>
      <c r="G2066" s="106"/>
      <c r="H2066" s="106"/>
      <c r="J2066" s="106"/>
    </row>
    <row r="2067" spans="1:10" x14ac:dyDescent="0.2">
      <c r="A2067" s="106"/>
      <c r="B2067" s="106"/>
      <c r="C2067" s="106"/>
      <c r="D2067" s="106"/>
      <c r="E2067" s="106"/>
      <c r="F2067" s="106"/>
      <c r="G2067" s="106"/>
      <c r="H2067" s="106"/>
      <c r="J2067" s="106"/>
    </row>
    <row r="2068" spans="1:10" x14ac:dyDescent="0.2">
      <c r="A2068" s="106"/>
      <c r="B2068" s="106"/>
      <c r="C2068" s="106"/>
      <c r="D2068" s="106"/>
      <c r="E2068" s="106"/>
      <c r="F2068" s="106"/>
      <c r="G2068" s="106"/>
      <c r="H2068" s="106"/>
      <c r="J2068" s="106"/>
    </row>
    <row r="2069" spans="1:10" x14ac:dyDescent="0.2">
      <c r="A2069" s="106"/>
      <c r="B2069" s="106"/>
      <c r="C2069" s="106"/>
      <c r="D2069" s="106"/>
      <c r="E2069" s="106"/>
      <c r="F2069" s="106"/>
      <c r="G2069" s="106"/>
      <c r="H2069" s="106"/>
      <c r="J2069" s="106"/>
    </row>
    <row r="2070" spans="1:10" x14ac:dyDescent="0.2">
      <c r="A2070" s="106"/>
      <c r="B2070" s="106"/>
      <c r="C2070" s="106"/>
      <c r="D2070" s="106"/>
      <c r="E2070" s="106"/>
      <c r="F2070" s="106"/>
      <c r="G2070" s="106"/>
      <c r="H2070" s="106"/>
      <c r="J2070" s="106"/>
    </row>
    <row r="2071" spans="1:10" x14ac:dyDescent="0.2">
      <c r="A2071" s="106"/>
      <c r="B2071" s="106"/>
      <c r="C2071" s="106"/>
      <c r="D2071" s="106"/>
      <c r="E2071" s="106"/>
      <c r="F2071" s="106"/>
      <c r="G2071" s="106"/>
      <c r="H2071" s="106"/>
      <c r="J2071" s="106"/>
    </row>
    <row r="2072" spans="1:10" x14ac:dyDescent="0.2">
      <c r="A2072" s="106"/>
      <c r="B2072" s="106"/>
      <c r="C2072" s="106"/>
      <c r="D2072" s="106"/>
      <c r="E2072" s="106"/>
      <c r="F2072" s="106"/>
      <c r="G2072" s="106"/>
      <c r="H2072" s="106"/>
      <c r="J2072" s="106"/>
    </row>
    <row r="2073" spans="1:10" x14ac:dyDescent="0.2">
      <c r="A2073" s="106"/>
      <c r="B2073" s="106"/>
      <c r="C2073" s="106"/>
      <c r="D2073" s="106"/>
      <c r="E2073" s="106"/>
      <c r="F2073" s="106"/>
      <c r="G2073" s="106"/>
      <c r="H2073" s="106"/>
      <c r="J2073" s="106"/>
    </row>
    <row r="2074" spans="1:10" x14ac:dyDescent="0.2">
      <c r="A2074" s="106"/>
      <c r="B2074" s="106"/>
      <c r="C2074" s="106"/>
      <c r="D2074" s="106"/>
      <c r="E2074" s="106"/>
      <c r="F2074" s="106"/>
      <c r="G2074" s="106"/>
      <c r="H2074" s="106"/>
      <c r="J2074" s="106"/>
    </row>
    <row r="2075" spans="1:10" x14ac:dyDescent="0.2">
      <c r="A2075" s="106"/>
      <c r="B2075" s="106"/>
      <c r="C2075" s="106"/>
      <c r="D2075" s="106"/>
      <c r="E2075" s="106"/>
      <c r="F2075" s="106"/>
      <c r="G2075" s="106"/>
      <c r="H2075" s="106"/>
      <c r="J2075" s="106"/>
    </row>
    <row r="2076" spans="1:10" x14ac:dyDescent="0.2">
      <c r="A2076" s="106"/>
      <c r="B2076" s="106"/>
      <c r="C2076" s="106"/>
      <c r="D2076" s="106"/>
      <c r="E2076" s="106"/>
      <c r="F2076" s="106"/>
      <c r="G2076" s="106"/>
      <c r="H2076" s="106"/>
      <c r="J2076" s="106"/>
    </row>
    <row r="2077" spans="1:10" x14ac:dyDescent="0.2">
      <c r="A2077" s="106"/>
      <c r="B2077" s="106"/>
      <c r="C2077" s="106"/>
      <c r="D2077" s="106"/>
      <c r="E2077" s="106"/>
      <c r="F2077" s="106"/>
      <c r="G2077" s="106"/>
      <c r="H2077" s="106"/>
      <c r="J2077" s="106"/>
    </row>
    <row r="2078" spans="1:10" x14ac:dyDescent="0.2">
      <c r="A2078" s="106"/>
      <c r="B2078" s="106"/>
      <c r="C2078" s="106"/>
      <c r="D2078" s="106"/>
      <c r="E2078" s="106"/>
      <c r="F2078" s="106"/>
      <c r="G2078" s="106"/>
      <c r="H2078" s="106"/>
      <c r="J2078" s="106"/>
    </row>
    <row r="2079" spans="1:10" x14ac:dyDescent="0.2">
      <c r="A2079" s="106"/>
      <c r="B2079" s="106"/>
      <c r="C2079" s="106"/>
      <c r="D2079" s="106"/>
      <c r="E2079" s="106"/>
      <c r="F2079" s="106"/>
      <c r="G2079" s="106"/>
      <c r="H2079" s="106"/>
      <c r="J2079" s="106"/>
    </row>
    <row r="2080" spans="1:10" x14ac:dyDescent="0.2">
      <c r="A2080" s="106"/>
      <c r="B2080" s="106"/>
      <c r="C2080" s="106"/>
      <c r="D2080" s="106"/>
      <c r="E2080" s="106"/>
      <c r="F2080" s="106"/>
      <c r="G2080" s="106"/>
      <c r="H2080" s="106"/>
      <c r="J2080" s="106"/>
    </row>
    <row r="2081" spans="1:10" x14ac:dyDescent="0.2">
      <c r="A2081" s="106"/>
      <c r="B2081" s="106"/>
      <c r="C2081" s="106"/>
      <c r="D2081" s="106"/>
      <c r="E2081" s="106"/>
      <c r="F2081" s="106"/>
      <c r="G2081" s="106"/>
      <c r="H2081" s="106"/>
      <c r="J2081" s="106"/>
    </row>
    <row r="2082" spans="1:10" x14ac:dyDescent="0.2">
      <c r="A2082" s="106"/>
      <c r="B2082" s="106"/>
      <c r="C2082" s="106"/>
      <c r="D2082" s="106"/>
      <c r="E2082" s="106"/>
      <c r="F2082" s="106"/>
      <c r="G2082" s="106"/>
      <c r="H2082" s="106"/>
      <c r="J2082" s="106"/>
    </row>
    <row r="2083" spans="1:10" x14ac:dyDescent="0.2">
      <c r="A2083" s="106"/>
      <c r="B2083" s="106"/>
      <c r="C2083" s="106"/>
      <c r="D2083" s="106"/>
      <c r="E2083" s="106"/>
      <c r="F2083" s="106"/>
      <c r="G2083" s="106"/>
      <c r="H2083" s="106"/>
      <c r="J2083" s="106"/>
    </row>
    <row r="2084" spans="1:10" x14ac:dyDescent="0.2">
      <c r="A2084" s="106"/>
      <c r="B2084" s="106"/>
      <c r="C2084" s="106"/>
      <c r="D2084" s="106"/>
      <c r="E2084" s="106"/>
      <c r="F2084" s="106"/>
      <c r="G2084" s="106"/>
      <c r="H2084" s="106"/>
      <c r="J2084" s="106"/>
    </row>
    <row r="2085" spans="1:10" x14ac:dyDescent="0.2">
      <c r="A2085" s="106"/>
      <c r="B2085" s="106"/>
      <c r="C2085" s="106"/>
      <c r="D2085" s="106"/>
      <c r="E2085" s="106"/>
      <c r="F2085" s="106"/>
      <c r="G2085" s="106"/>
      <c r="H2085" s="106"/>
      <c r="J2085" s="106"/>
    </row>
    <row r="2086" spans="1:10" x14ac:dyDescent="0.2">
      <c r="A2086" s="106"/>
      <c r="B2086" s="106"/>
      <c r="C2086" s="106"/>
      <c r="D2086" s="106"/>
      <c r="E2086" s="106"/>
      <c r="F2086" s="106"/>
      <c r="G2086" s="106"/>
      <c r="H2086" s="106"/>
      <c r="J2086" s="106"/>
    </row>
    <row r="2087" spans="1:10" x14ac:dyDescent="0.2">
      <c r="A2087" s="106"/>
      <c r="B2087" s="106"/>
      <c r="C2087" s="106"/>
      <c r="D2087" s="106"/>
      <c r="E2087" s="106"/>
      <c r="F2087" s="106"/>
      <c r="G2087" s="106"/>
      <c r="H2087" s="106"/>
      <c r="J2087" s="106"/>
    </row>
    <row r="2088" spans="1:10" x14ac:dyDescent="0.2">
      <c r="A2088" s="106"/>
      <c r="B2088" s="106"/>
      <c r="C2088" s="106"/>
      <c r="D2088" s="106"/>
      <c r="E2088" s="106"/>
      <c r="F2088" s="106"/>
      <c r="G2088" s="106"/>
      <c r="H2088" s="106"/>
      <c r="J2088" s="106"/>
    </row>
    <row r="2089" spans="1:10" x14ac:dyDescent="0.2">
      <c r="A2089" s="106"/>
      <c r="B2089" s="106"/>
      <c r="C2089" s="106"/>
      <c r="D2089" s="106"/>
      <c r="E2089" s="106"/>
      <c r="F2089" s="106"/>
      <c r="G2089" s="106"/>
      <c r="H2089" s="106"/>
      <c r="J2089" s="106"/>
    </row>
    <row r="2090" spans="1:10" x14ac:dyDescent="0.2">
      <c r="A2090" s="106"/>
      <c r="B2090" s="106"/>
      <c r="C2090" s="106"/>
      <c r="D2090" s="106"/>
      <c r="E2090" s="106"/>
      <c r="F2090" s="106"/>
      <c r="G2090" s="106"/>
      <c r="H2090" s="106"/>
      <c r="J2090" s="106"/>
    </row>
    <row r="2091" spans="1:10" x14ac:dyDescent="0.2">
      <c r="A2091" s="106"/>
      <c r="B2091" s="106"/>
      <c r="C2091" s="106"/>
      <c r="D2091" s="106"/>
      <c r="E2091" s="106"/>
      <c r="F2091" s="106"/>
      <c r="G2091" s="106"/>
      <c r="H2091" s="106"/>
      <c r="J2091" s="106"/>
    </row>
    <row r="2092" spans="1:10" x14ac:dyDescent="0.2">
      <c r="A2092" s="106"/>
      <c r="B2092" s="106"/>
      <c r="C2092" s="106"/>
      <c r="D2092" s="106"/>
      <c r="E2092" s="106"/>
      <c r="F2092" s="106"/>
      <c r="G2092" s="106"/>
      <c r="H2092" s="106"/>
      <c r="J2092" s="106"/>
    </row>
    <row r="2093" spans="1:10" x14ac:dyDescent="0.2">
      <c r="A2093" s="106"/>
      <c r="B2093" s="106"/>
      <c r="C2093" s="106"/>
      <c r="D2093" s="106"/>
      <c r="E2093" s="106"/>
      <c r="F2093" s="106"/>
      <c r="G2093" s="106"/>
      <c r="H2093" s="106"/>
      <c r="J2093" s="106"/>
    </row>
    <row r="2094" spans="1:10" x14ac:dyDescent="0.2">
      <c r="A2094" s="106"/>
      <c r="B2094" s="106"/>
      <c r="C2094" s="106"/>
      <c r="D2094" s="106"/>
      <c r="E2094" s="106"/>
      <c r="F2094" s="106"/>
      <c r="G2094" s="106"/>
      <c r="H2094" s="106"/>
      <c r="J2094" s="106"/>
    </row>
    <row r="2095" spans="1:10" x14ac:dyDescent="0.2">
      <c r="A2095" s="106"/>
      <c r="B2095" s="106"/>
      <c r="C2095" s="106"/>
      <c r="D2095" s="106"/>
      <c r="E2095" s="106"/>
      <c r="F2095" s="106"/>
      <c r="G2095" s="106"/>
      <c r="H2095" s="106"/>
      <c r="J2095" s="106"/>
    </row>
    <row r="2096" spans="1:10" x14ac:dyDescent="0.2">
      <c r="A2096" s="106"/>
      <c r="B2096" s="106"/>
      <c r="C2096" s="106"/>
      <c r="D2096" s="106"/>
      <c r="E2096" s="106"/>
      <c r="F2096" s="106"/>
      <c r="G2096" s="106"/>
      <c r="H2096" s="106"/>
      <c r="J2096" s="106"/>
    </row>
    <row r="2097" spans="1:10" x14ac:dyDescent="0.2">
      <c r="A2097" s="106"/>
      <c r="B2097" s="106"/>
      <c r="C2097" s="106"/>
      <c r="D2097" s="106"/>
      <c r="E2097" s="106"/>
      <c r="F2097" s="106"/>
      <c r="G2097" s="106"/>
      <c r="H2097" s="106"/>
      <c r="J2097" s="106"/>
    </row>
    <row r="2098" spans="1:10" x14ac:dyDescent="0.2">
      <c r="A2098" s="106"/>
      <c r="B2098" s="106"/>
      <c r="C2098" s="106"/>
      <c r="D2098" s="106"/>
      <c r="E2098" s="106"/>
      <c r="F2098" s="106"/>
      <c r="G2098" s="106"/>
      <c r="H2098" s="106"/>
      <c r="J2098" s="106"/>
    </row>
    <row r="2099" spans="1:10" x14ac:dyDescent="0.2">
      <c r="A2099" s="106"/>
      <c r="B2099" s="106"/>
      <c r="C2099" s="106"/>
      <c r="D2099" s="106"/>
      <c r="E2099" s="106"/>
      <c r="F2099" s="106"/>
      <c r="G2099" s="106"/>
      <c r="H2099" s="106"/>
      <c r="J2099" s="106"/>
    </row>
    <row r="2100" spans="1:10" x14ac:dyDescent="0.2">
      <c r="A2100" s="106"/>
      <c r="B2100" s="106"/>
      <c r="C2100" s="106"/>
      <c r="D2100" s="106"/>
      <c r="E2100" s="106"/>
      <c r="F2100" s="106"/>
      <c r="G2100" s="106"/>
      <c r="H2100" s="106"/>
      <c r="J2100" s="106"/>
    </row>
    <row r="2101" spans="1:10" x14ac:dyDescent="0.2">
      <c r="A2101" s="106"/>
      <c r="B2101" s="106"/>
      <c r="C2101" s="106"/>
      <c r="D2101" s="106"/>
      <c r="E2101" s="106"/>
      <c r="F2101" s="106"/>
      <c r="G2101" s="106"/>
      <c r="H2101" s="106"/>
      <c r="J2101" s="106"/>
    </row>
    <row r="2102" spans="1:10" x14ac:dyDescent="0.2">
      <c r="A2102" s="106"/>
      <c r="B2102" s="106"/>
      <c r="C2102" s="106"/>
      <c r="D2102" s="106"/>
      <c r="E2102" s="106"/>
      <c r="F2102" s="106"/>
      <c r="G2102" s="106"/>
      <c r="H2102" s="106"/>
      <c r="J2102" s="106"/>
    </row>
    <row r="2103" spans="1:10" x14ac:dyDescent="0.2">
      <c r="A2103" s="106"/>
      <c r="B2103" s="106"/>
      <c r="C2103" s="106"/>
      <c r="D2103" s="106"/>
      <c r="E2103" s="106"/>
      <c r="F2103" s="106"/>
      <c r="G2103" s="106"/>
      <c r="H2103" s="106"/>
      <c r="J2103" s="106"/>
    </row>
    <row r="2104" spans="1:10" x14ac:dyDescent="0.2">
      <c r="A2104" s="106"/>
      <c r="B2104" s="106"/>
      <c r="C2104" s="106"/>
      <c r="D2104" s="106"/>
      <c r="E2104" s="106"/>
      <c r="F2104" s="106"/>
      <c r="G2104" s="106"/>
      <c r="H2104" s="106"/>
      <c r="J2104" s="106"/>
    </row>
    <row r="2105" spans="1:10" x14ac:dyDescent="0.2">
      <c r="A2105" s="106"/>
      <c r="B2105" s="106"/>
      <c r="C2105" s="106"/>
      <c r="D2105" s="106"/>
      <c r="E2105" s="106"/>
      <c r="F2105" s="106"/>
      <c r="G2105" s="106"/>
      <c r="H2105" s="106"/>
      <c r="J2105" s="106"/>
    </row>
    <row r="2106" spans="1:10" x14ac:dyDescent="0.2">
      <c r="A2106" s="106"/>
      <c r="B2106" s="106"/>
      <c r="C2106" s="106"/>
      <c r="D2106" s="106"/>
      <c r="E2106" s="106"/>
      <c r="F2106" s="106"/>
      <c r="G2106" s="106"/>
      <c r="H2106" s="106"/>
      <c r="J2106" s="106"/>
    </row>
    <row r="2107" spans="1:10" x14ac:dyDescent="0.2">
      <c r="A2107" s="106"/>
      <c r="B2107" s="106"/>
      <c r="C2107" s="106"/>
      <c r="D2107" s="106"/>
      <c r="E2107" s="106"/>
      <c r="F2107" s="106"/>
      <c r="G2107" s="106"/>
      <c r="H2107" s="106"/>
      <c r="J2107" s="106"/>
    </row>
    <row r="2108" spans="1:10" x14ac:dyDescent="0.2">
      <c r="A2108" s="106"/>
      <c r="B2108" s="106"/>
      <c r="C2108" s="106"/>
      <c r="D2108" s="106"/>
      <c r="E2108" s="106"/>
      <c r="F2108" s="106"/>
      <c r="G2108" s="106"/>
      <c r="H2108" s="106"/>
      <c r="J2108" s="106"/>
    </row>
    <row r="2109" spans="1:10" x14ac:dyDescent="0.2">
      <c r="A2109" s="106"/>
      <c r="B2109" s="106"/>
      <c r="C2109" s="106"/>
      <c r="D2109" s="106"/>
      <c r="E2109" s="106"/>
      <c r="F2109" s="106"/>
      <c r="G2109" s="106"/>
      <c r="H2109" s="106"/>
      <c r="J2109" s="106"/>
    </row>
    <row r="2110" spans="1:10" x14ac:dyDescent="0.2">
      <c r="A2110" s="106"/>
      <c r="B2110" s="106"/>
      <c r="C2110" s="106"/>
      <c r="D2110" s="106"/>
      <c r="E2110" s="106"/>
      <c r="F2110" s="106"/>
      <c r="G2110" s="106"/>
      <c r="H2110" s="106"/>
      <c r="J2110" s="106"/>
    </row>
    <row r="2111" spans="1:10" x14ac:dyDescent="0.2">
      <c r="A2111" s="106"/>
      <c r="B2111" s="106"/>
      <c r="C2111" s="106"/>
      <c r="D2111" s="106"/>
      <c r="E2111" s="106"/>
      <c r="F2111" s="106"/>
      <c r="G2111" s="106"/>
      <c r="H2111" s="106"/>
      <c r="J2111" s="106"/>
    </row>
    <row r="2112" spans="1:10" x14ac:dyDescent="0.2">
      <c r="A2112" s="106"/>
      <c r="B2112" s="106"/>
      <c r="C2112" s="106"/>
      <c r="D2112" s="106"/>
      <c r="E2112" s="106"/>
      <c r="F2112" s="106"/>
      <c r="G2112" s="106"/>
      <c r="H2112" s="106"/>
      <c r="J2112" s="106"/>
    </row>
    <row r="2113" spans="1:10" x14ac:dyDescent="0.2">
      <c r="A2113" s="106"/>
      <c r="B2113" s="106"/>
      <c r="C2113" s="106"/>
      <c r="D2113" s="106"/>
      <c r="E2113" s="106"/>
      <c r="F2113" s="106"/>
      <c r="G2113" s="106"/>
      <c r="H2113" s="106"/>
      <c r="J2113" s="106"/>
    </row>
    <row r="2114" spans="1:10" x14ac:dyDescent="0.2">
      <c r="A2114" s="106"/>
      <c r="B2114" s="106"/>
      <c r="C2114" s="106"/>
      <c r="D2114" s="106"/>
      <c r="E2114" s="106"/>
      <c r="F2114" s="106"/>
      <c r="G2114" s="106"/>
      <c r="H2114" s="106"/>
      <c r="J2114" s="106"/>
    </row>
    <row r="2115" spans="1:10" x14ac:dyDescent="0.2">
      <c r="A2115" s="106"/>
      <c r="B2115" s="106"/>
      <c r="C2115" s="106"/>
      <c r="D2115" s="106"/>
      <c r="E2115" s="106"/>
      <c r="F2115" s="106"/>
      <c r="G2115" s="106"/>
      <c r="H2115" s="106"/>
      <c r="J2115" s="106"/>
    </row>
    <row r="2116" spans="1:10" x14ac:dyDescent="0.2">
      <c r="A2116" s="106"/>
      <c r="B2116" s="106"/>
      <c r="C2116" s="106"/>
      <c r="D2116" s="106"/>
      <c r="E2116" s="106"/>
      <c r="F2116" s="106"/>
      <c r="G2116" s="106"/>
      <c r="H2116" s="106"/>
      <c r="J2116" s="106"/>
    </row>
    <row r="2117" spans="1:10" x14ac:dyDescent="0.2">
      <c r="A2117" s="106"/>
      <c r="B2117" s="106"/>
      <c r="C2117" s="106"/>
      <c r="D2117" s="106"/>
      <c r="E2117" s="106"/>
      <c r="F2117" s="106"/>
      <c r="G2117" s="106"/>
      <c r="H2117" s="106"/>
      <c r="J2117" s="106"/>
    </row>
    <row r="2118" spans="1:10" x14ac:dyDescent="0.2">
      <c r="A2118" s="106"/>
      <c r="B2118" s="106"/>
      <c r="C2118" s="106"/>
      <c r="D2118" s="106"/>
      <c r="E2118" s="106"/>
      <c r="F2118" s="106"/>
      <c r="G2118" s="106"/>
      <c r="H2118" s="106"/>
      <c r="J2118" s="106"/>
    </row>
    <row r="2119" spans="1:10" x14ac:dyDescent="0.2">
      <c r="A2119" s="106"/>
      <c r="B2119" s="106"/>
      <c r="C2119" s="106"/>
      <c r="D2119" s="106"/>
      <c r="E2119" s="106"/>
      <c r="F2119" s="106"/>
      <c r="G2119" s="106"/>
      <c r="H2119" s="106"/>
      <c r="J2119" s="106"/>
    </row>
    <row r="2120" spans="1:10" x14ac:dyDescent="0.2">
      <c r="A2120" s="106"/>
      <c r="B2120" s="106"/>
      <c r="C2120" s="106"/>
      <c r="D2120" s="106"/>
      <c r="E2120" s="106"/>
      <c r="F2120" s="106"/>
      <c r="G2120" s="106"/>
      <c r="H2120" s="106"/>
      <c r="J2120" s="106"/>
    </row>
    <row r="2121" spans="1:10" x14ac:dyDescent="0.2">
      <c r="A2121" s="106"/>
      <c r="B2121" s="106"/>
      <c r="C2121" s="106"/>
      <c r="D2121" s="106"/>
      <c r="E2121" s="106"/>
      <c r="F2121" s="106"/>
      <c r="G2121" s="106"/>
      <c r="H2121" s="106"/>
      <c r="J2121" s="106"/>
    </row>
    <row r="2122" spans="1:10" x14ac:dyDescent="0.2">
      <c r="A2122" s="106"/>
      <c r="B2122" s="106"/>
      <c r="C2122" s="106"/>
      <c r="D2122" s="106"/>
      <c r="E2122" s="106"/>
      <c r="F2122" s="106"/>
      <c r="G2122" s="106"/>
      <c r="H2122" s="106"/>
      <c r="J2122" s="106"/>
    </row>
    <row r="2123" spans="1:10" x14ac:dyDescent="0.2">
      <c r="A2123" s="106"/>
      <c r="B2123" s="106"/>
      <c r="C2123" s="106"/>
      <c r="D2123" s="106"/>
      <c r="E2123" s="106"/>
      <c r="F2123" s="106"/>
      <c r="G2123" s="106"/>
      <c r="H2123" s="106"/>
      <c r="J2123" s="106"/>
    </row>
    <row r="2124" spans="1:10" x14ac:dyDescent="0.2">
      <c r="A2124" s="106"/>
      <c r="B2124" s="106"/>
      <c r="C2124" s="106"/>
      <c r="D2124" s="106"/>
      <c r="E2124" s="106"/>
      <c r="F2124" s="106"/>
      <c r="G2124" s="106"/>
      <c r="H2124" s="106"/>
      <c r="J2124" s="106"/>
    </row>
    <row r="2125" spans="1:10" x14ac:dyDescent="0.2">
      <c r="A2125" s="106"/>
      <c r="B2125" s="106"/>
      <c r="C2125" s="106"/>
      <c r="D2125" s="106"/>
      <c r="E2125" s="106"/>
      <c r="F2125" s="106"/>
      <c r="G2125" s="106"/>
      <c r="H2125" s="106"/>
      <c r="J2125" s="106"/>
    </row>
    <row r="2126" spans="1:10" x14ac:dyDescent="0.2">
      <c r="A2126" s="106"/>
      <c r="B2126" s="106"/>
      <c r="C2126" s="106"/>
      <c r="D2126" s="106"/>
      <c r="E2126" s="106"/>
      <c r="F2126" s="106"/>
      <c r="G2126" s="106"/>
      <c r="H2126" s="106"/>
      <c r="J2126" s="106"/>
    </row>
    <row r="2127" spans="1:10" x14ac:dyDescent="0.2">
      <c r="A2127" s="106"/>
      <c r="B2127" s="106"/>
      <c r="C2127" s="106"/>
      <c r="D2127" s="106"/>
      <c r="E2127" s="106"/>
      <c r="F2127" s="106"/>
      <c r="G2127" s="106"/>
      <c r="H2127" s="106"/>
      <c r="J2127" s="106"/>
    </row>
    <row r="2128" spans="1:10" x14ac:dyDescent="0.2">
      <c r="A2128" s="106"/>
      <c r="B2128" s="106"/>
      <c r="C2128" s="106"/>
      <c r="D2128" s="106"/>
      <c r="E2128" s="106"/>
      <c r="F2128" s="106"/>
      <c r="G2128" s="106"/>
      <c r="H2128" s="106"/>
      <c r="J2128" s="106"/>
    </row>
    <row r="2129" spans="1:10" x14ac:dyDescent="0.2">
      <c r="A2129" s="106"/>
      <c r="B2129" s="106"/>
      <c r="C2129" s="106"/>
      <c r="D2129" s="106"/>
      <c r="E2129" s="106"/>
      <c r="F2129" s="106"/>
      <c r="G2129" s="106"/>
      <c r="H2129" s="106"/>
      <c r="J2129" s="106"/>
    </row>
    <row r="2130" spans="1:10" x14ac:dyDescent="0.2">
      <c r="A2130" s="106"/>
      <c r="B2130" s="106"/>
      <c r="C2130" s="106"/>
      <c r="D2130" s="106"/>
      <c r="E2130" s="106"/>
      <c r="F2130" s="106"/>
      <c r="G2130" s="106"/>
      <c r="H2130" s="106"/>
      <c r="J2130" s="106"/>
    </row>
    <row r="2131" spans="1:10" x14ac:dyDescent="0.2">
      <c r="A2131" s="106"/>
      <c r="B2131" s="106"/>
      <c r="C2131" s="106"/>
      <c r="D2131" s="106"/>
      <c r="E2131" s="106"/>
      <c r="F2131" s="106"/>
      <c r="G2131" s="106"/>
      <c r="H2131" s="106"/>
      <c r="J2131" s="106"/>
    </row>
    <row r="2132" spans="1:10" x14ac:dyDescent="0.2">
      <c r="A2132" s="106"/>
      <c r="B2132" s="106"/>
      <c r="C2132" s="106"/>
      <c r="D2132" s="106"/>
      <c r="E2132" s="106"/>
      <c r="F2132" s="106"/>
      <c r="G2132" s="106"/>
      <c r="H2132" s="106"/>
      <c r="J2132" s="106"/>
    </row>
    <row r="2133" spans="1:10" x14ac:dyDescent="0.2">
      <c r="A2133" s="106"/>
      <c r="B2133" s="106"/>
      <c r="C2133" s="106"/>
      <c r="D2133" s="106"/>
      <c r="E2133" s="106"/>
      <c r="F2133" s="106"/>
      <c r="G2133" s="106"/>
      <c r="H2133" s="106"/>
      <c r="J2133" s="106"/>
    </row>
    <row r="2134" spans="1:10" x14ac:dyDescent="0.2">
      <c r="A2134" s="106"/>
      <c r="B2134" s="106"/>
      <c r="C2134" s="106"/>
      <c r="D2134" s="106"/>
      <c r="E2134" s="106"/>
      <c r="F2134" s="106"/>
      <c r="G2134" s="106"/>
      <c r="H2134" s="106"/>
      <c r="J2134" s="106"/>
    </row>
    <row r="2135" spans="1:10" x14ac:dyDescent="0.2">
      <c r="A2135" s="106"/>
      <c r="B2135" s="106"/>
      <c r="C2135" s="106"/>
      <c r="D2135" s="106"/>
      <c r="E2135" s="106"/>
      <c r="F2135" s="106"/>
      <c r="G2135" s="106"/>
      <c r="H2135" s="106"/>
      <c r="J2135" s="106"/>
    </row>
    <row r="2136" spans="1:10" x14ac:dyDescent="0.2">
      <c r="A2136" s="106"/>
      <c r="B2136" s="106"/>
      <c r="C2136" s="106"/>
      <c r="D2136" s="106"/>
      <c r="E2136" s="106"/>
      <c r="F2136" s="106"/>
      <c r="G2136" s="106"/>
      <c r="H2136" s="106"/>
      <c r="J2136" s="106"/>
    </row>
    <row r="2137" spans="1:10" x14ac:dyDescent="0.2">
      <c r="A2137" s="106"/>
      <c r="B2137" s="106"/>
      <c r="C2137" s="106"/>
      <c r="D2137" s="106"/>
      <c r="E2137" s="106"/>
      <c r="F2137" s="106"/>
      <c r="G2137" s="106"/>
      <c r="H2137" s="106"/>
      <c r="J2137" s="106"/>
    </row>
    <row r="2138" spans="1:10" x14ac:dyDescent="0.2">
      <c r="A2138" s="106"/>
      <c r="B2138" s="106"/>
      <c r="C2138" s="106"/>
      <c r="D2138" s="106"/>
      <c r="E2138" s="106"/>
      <c r="F2138" s="106"/>
      <c r="G2138" s="106"/>
      <c r="H2138" s="106"/>
      <c r="J2138" s="106"/>
    </row>
    <row r="2139" spans="1:10" x14ac:dyDescent="0.2">
      <c r="A2139" s="106"/>
      <c r="B2139" s="106"/>
      <c r="C2139" s="106"/>
      <c r="D2139" s="106"/>
      <c r="E2139" s="106"/>
      <c r="F2139" s="106"/>
      <c r="G2139" s="106"/>
      <c r="H2139" s="106"/>
      <c r="J2139" s="106"/>
    </row>
    <row r="2140" spans="1:10" x14ac:dyDescent="0.2">
      <c r="A2140" s="106"/>
      <c r="B2140" s="106"/>
      <c r="C2140" s="106"/>
      <c r="D2140" s="106"/>
      <c r="E2140" s="106"/>
      <c r="F2140" s="106"/>
      <c r="G2140" s="106"/>
      <c r="H2140" s="106"/>
      <c r="J2140" s="106"/>
    </row>
    <row r="2141" spans="1:10" x14ac:dyDescent="0.2">
      <c r="A2141" s="106"/>
      <c r="B2141" s="106"/>
      <c r="C2141" s="106"/>
      <c r="D2141" s="106"/>
      <c r="E2141" s="106"/>
      <c r="F2141" s="106"/>
      <c r="G2141" s="106"/>
      <c r="H2141" s="106"/>
      <c r="J2141" s="106"/>
    </row>
    <row r="2142" spans="1:10" x14ac:dyDescent="0.2">
      <c r="A2142" s="106"/>
      <c r="B2142" s="106"/>
      <c r="C2142" s="106"/>
      <c r="D2142" s="106"/>
      <c r="E2142" s="106"/>
      <c r="F2142" s="106"/>
      <c r="G2142" s="106"/>
      <c r="H2142" s="106"/>
      <c r="J2142" s="106"/>
    </row>
    <row r="2143" spans="1:10" x14ac:dyDescent="0.2">
      <c r="A2143" s="106"/>
      <c r="B2143" s="106"/>
      <c r="C2143" s="106"/>
      <c r="D2143" s="106"/>
      <c r="E2143" s="106"/>
      <c r="F2143" s="106"/>
      <c r="G2143" s="106"/>
      <c r="H2143" s="106"/>
      <c r="J2143" s="106"/>
    </row>
    <row r="2144" spans="1:10" x14ac:dyDescent="0.2">
      <c r="A2144" s="106"/>
      <c r="B2144" s="106"/>
      <c r="C2144" s="106"/>
      <c r="D2144" s="106"/>
      <c r="E2144" s="106"/>
      <c r="F2144" s="106"/>
      <c r="G2144" s="106"/>
      <c r="H2144" s="106"/>
      <c r="J2144" s="106"/>
    </row>
    <row r="2145" spans="1:10" x14ac:dyDescent="0.2">
      <c r="A2145" s="106"/>
      <c r="B2145" s="106"/>
      <c r="C2145" s="106"/>
      <c r="D2145" s="106"/>
      <c r="E2145" s="106"/>
      <c r="F2145" s="106"/>
      <c r="G2145" s="106"/>
      <c r="H2145" s="106"/>
      <c r="J2145" s="106"/>
    </row>
    <row r="2146" spans="1:10" x14ac:dyDescent="0.2">
      <c r="A2146" s="106"/>
      <c r="B2146" s="106"/>
      <c r="C2146" s="106"/>
      <c r="D2146" s="106"/>
      <c r="E2146" s="106"/>
      <c r="F2146" s="106"/>
      <c r="G2146" s="106"/>
      <c r="H2146" s="106"/>
      <c r="J2146" s="106"/>
    </row>
    <row r="2147" spans="1:10" x14ac:dyDescent="0.2">
      <c r="A2147" s="106"/>
      <c r="B2147" s="106"/>
      <c r="C2147" s="106"/>
      <c r="D2147" s="106"/>
      <c r="E2147" s="106"/>
      <c r="F2147" s="106"/>
      <c r="G2147" s="106"/>
      <c r="H2147" s="106"/>
      <c r="J2147" s="106"/>
    </row>
    <row r="2148" spans="1:10" x14ac:dyDescent="0.2">
      <c r="A2148" s="106"/>
      <c r="B2148" s="106"/>
      <c r="C2148" s="106"/>
      <c r="D2148" s="106"/>
      <c r="E2148" s="106"/>
      <c r="F2148" s="106"/>
      <c r="G2148" s="106"/>
      <c r="H2148" s="106"/>
      <c r="J2148" s="106"/>
    </row>
    <row r="2149" spans="1:10" x14ac:dyDescent="0.2">
      <c r="A2149" s="106"/>
      <c r="B2149" s="106"/>
      <c r="C2149" s="106"/>
      <c r="D2149" s="106"/>
      <c r="E2149" s="106"/>
      <c r="F2149" s="106"/>
      <c r="G2149" s="106"/>
      <c r="H2149" s="106"/>
      <c r="J2149" s="106"/>
    </row>
    <row r="2150" spans="1:10" x14ac:dyDescent="0.2">
      <c r="A2150" s="106"/>
      <c r="B2150" s="106"/>
      <c r="C2150" s="106"/>
      <c r="D2150" s="106"/>
      <c r="E2150" s="106"/>
      <c r="F2150" s="106"/>
      <c r="G2150" s="106"/>
      <c r="H2150" s="106"/>
      <c r="J2150" s="106"/>
    </row>
    <row r="2151" spans="1:10" x14ac:dyDescent="0.2">
      <c r="A2151" s="106"/>
      <c r="B2151" s="106"/>
      <c r="C2151" s="106"/>
      <c r="D2151" s="106"/>
      <c r="E2151" s="106"/>
      <c r="F2151" s="106"/>
      <c r="G2151" s="106"/>
      <c r="H2151" s="106"/>
      <c r="J2151" s="106"/>
    </row>
    <row r="2152" spans="1:10" x14ac:dyDescent="0.2">
      <c r="A2152" s="106"/>
      <c r="B2152" s="106"/>
      <c r="C2152" s="106"/>
      <c r="D2152" s="106"/>
      <c r="E2152" s="106"/>
      <c r="F2152" s="106"/>
      <c r="G2152" s="106"/>
      <c r="H2152" s="106"/>
      <c r="J2152" s="106"/>
    </row>
    <row r="2153" spans="1:10" x14ac:dyDescent="0.2">
      <c r="A2153" s="106"/>
      <c r="B2153" s="106"/>
      <c r="C2153" s="106"/>
      <c r="D2153" s="106"/>
      <c r="E2153" s="106"/>
      <c r="F2153" s="106"/>
      <c r="G2153" s="106"/>
      <c r="H2153" s="106"/>
      <c r="J2153" s="106"/>
    </row>
    <row r="2154" spans="1:10" x14ac:dyDescent="0.2">
      <c r="A2154" s="106"/>
      <c r="B2154" s="106"/>
      <c r="C2154" s="106"/>
      <c r="D2154" s="106"/>
      <c r="E2154" s="106"/>
      <c r="F2154" s="106"/>
      <c r="G2154" s="106"/>
      <c r="H2154" s="106"/>
      <c r="J2154" s="106"/>
    </row>
    <row r="2155" spans="1:10" x14ac:dyDescent="0.2">
      <c r="A2155" s="106"/>
      <c r="B2155" s="106"/>
      <c r="C2155" s="106"/>
      <c r="D2155" s="106"/>
      <c r="E2155" s="106"/>
      <c r="F2155" s="106"/>
      <c r="G2155" s="106"/>
      <c r="H2155" s="106"/>
      <c r="J2155" s="106"/>
    </row>
    <row r="2156" spans="1:10" x14ac:dyDescent="0.2">
      <c r="A2156" s="106"/>
      <c r="B2156" s="106"/>
      <c r="C2156" s="106"/>
      <c r="D2156" s="106"/>
      <c r="E2156" s="106"/>
      <c r="F2156" s="106"/>
      <c r="G2156" s="106"/>
      <c r="H2156" s="106"/>
      <c r="J2156" s="106"/>
    </row>
    <row r="2157" spans="1:10" x14ac:dyDescent="0.2">
      <c r="A2157" s="106"/>
      <c r="B2157" s="106"/>
      <c r="C2157" s="106"/>
      <c r="D2157" s="106"/>
      <c r="E2157" s="106"/>
      <c r="F2157" s="106"/>
      <c r="G2157" s="106"/>
      <c r="H2157" s="106"/>
      <c r="J2157" s="106"/>
    </row>
    <row r="2158" spans="1:10" x14ac:dyDescent="0.2">
      <c r="A2158" s="106"/>
      <c r="B2158" s="106"/>
      <c r="C2158" s="106"/>
      <c r="D2158" s="106"/>
      <c r="E2158" s="106"/>
      <c r="F2158" s="106"/>
      <c r="G2158" s="106"/>
      <c r="H2158" s="106"/>
      <c r="J2158" s="106"/>
    </row>
    <row r="2159" spans="1:10" x14ac:dyDescent="0.2">
      <c r="A2159" s="106"/>
      <c r="B2159" s="106"/>
      <c r="C2159" s="106"/>
      <c r="D2159" s="106"/>
      <c r="E2159" s="106"/>
      <c r="F2159" s="106"/>
      <c r="G2159" s="106"/>
      <c r="H2159" s="106"/>
      <c r="J2159" s="106"/>
    </row>
    <row r="2160" spans="1:10" x14ac:dyDescent="0.2">
      <c r="A2160" s="106"/>
      <c r="B2160" s="106"/>
      <c r="C2160" s="106"/>
      <c r="D2160" s="106"/>
      <c r="E2160" s="106"/>
      <c r="F2160" s="106"/>
      <c r="G2160" s="106"/>
      <c r="H2160" s="106"/>
      <c r="J2160" s="106"/>
    </row>
    <row r="2161" spans="1:10" x14ac:dyDescent="0.2">
      <c r="A2161" s="106"/>
      <c r="B2161" s="106"/>
      <c r="C2161" s="106"/>
      <c r="D2161" s="106"/>
      <c r="E2161" s="106"/>
      <c r="F2161" s="106"/>
      <c r="G2161" s="106"/>
      <c r="H2161" s="106"/>
      <c r="J2161" s="106"/>
    </row>
    <row r="2162" spans="1:10" x14ac:dyDescent="0.2">
      <c r="A2162" s="106"/>
      <c r="B2162" s="106"/>
      <c r="C2162" s="106"/>
      <c r="D2162" s="106"/>
      <c r="E2162" s="106"/>
      <c r="F2162" s="106"/>
      <c r="G2162" s="106"/>
      <c r="H2162" s="106"/>
      <c r="J2162" s="106"/>
    </row>
    <row r="2163" spans="1:10" x14ac:dyDescent="0.2">
      <c r="A2163" s="106"/>
      <c r="B2163" s="106"/>
      <c r="C2163" s="106"/>
      <c r="D2163" s="106"/>
      <c r="E2163" s="106"/>
      <c r="F2163" s="106"/>
      <c r="G2163" s="106"/>
      <c r="H2163" s="106"/>
      <c r="J2163" s="106"/>
    </row>
    <row r="2164" spans="1:10" x14ac:dyDescent="0.2">
      <c r="A2164" s="106"/>
      <c r="B2164" s="106"/>
      <c r="C2164" s="106"/>
      <c r="D2164" s="106"/>
      <c r="E2164" s="106"/>
      <c r="F2164" s="106"/>
      <c r="G2164" s="106"/>
      <c r="H2164" s="106"/>
      <c r="J2164" s="106"/>
    </row>
    <row r="2165" spans="1:10" x14ac:dyDescent="0.2">
      <c r="A2165" s="106"/>
      <c r="B2165" s="106"/>
      <c r="C2165" s="106"/>
      <c r="D2165" s="106"/>
      <c r="E2165" s="106"/>
      <c r="F2165" s="106"/>
      <c r="G2165" s="106"/>
      <c r="H2165" s="106"/>
      <c r="J2165" s="106"/>
    </row>
    <row r="2166" spans="1:10" x14ac:dyDescent="0.2">
      <c r="A2166" s="106"/>
      <c r="B2166" s="106"/>
      <c r="C2166" s="106"/>
      <c r="D2166" s="106"/>
      <c r="E2166" s="106"/>
      <c r="F2166" s="106"/>
      <c r="G2166" s="106"/>
      <c r="H2166" s="106"/>
      <c r="J2166" s="106"/>
    </row>
    <row r="2167" spans="1:10" x14ac:dyDescent="0.2">
      <c r="A2167" s="106"/>
      <c r="B2167" s="106"/>
      <c r="C2167" s="106"/>
      <c r="D2167" s="106"/>
      <c r="E2167" s="106"/>
      <c r="F2167" s="106"/>
      <c r="G2167" s="106"/>
      <c r="H2167" s="106"/>
      <c r="J2167" s="106"/>
    </row>
    <row r="2168" spans="1:10" x14ac:dyDescent="0.2">
      <c r="A2168" s="106"/>
      <c r="B2168" s="106"/>
      <c r="C2168" s="106"/>
      <c r="D2168" s="106"/>
      <c r="E2168" s="106"/>
      <c r="F2168" s="106"/>
      <c r="G2168" s="106"/>
      <c r="H2168" s="106"/>
      <c r="J2168" s="106"/>
    </row>
    <row r="2169" spans="1:10" x14ac:dyDescent="0.2">
      <c r="A2169" s="106"/>
      <c r="B2169" s="106"/>
      <c r="C2169" s="106"/>
      <c r="D2169" s="106"/>
      <c r="E2169" s="106"/>
      <c r="F2169" s="106"/>
      <c r="G2169" s="106"/>
      <c r="H2169" s="106"/>
      <c r="J2169" s="106"/>
    </row>
    <row r="2170" spans="1:10" x14ac:dyDescent="0.2">
      <c r="A2170" s="106"/>
      <c r="B2170" s="106"/>
      <c r="C2170" s="106"/>
      <c r="D2170" s="106"/>
      <c r="E2170" s="106"/>
      <c r="F2170" s="106"/>
      <c r="G2170" s="106"/>
      <c r="H2170" s="106"/>
      <c r="J2170" s="106"/>
    </row>
    <row r="2171" spans="1:10" x14ac:dyDescent="0.2">
      <c r="A2171" s="106"/>
      <c r="B2171" s="106"/>
      <c r="C2171" s="106"/>
      <c r="D2171" s="106"/>
      <c r="E2171" s="106"/>
      <c r="F2171" s="106"/>
      <c r="G2171" s="106"/>
      <c r="H2171" s="106"/>
      <c r="J2171" s="106"/>
    </row>
    <row r="2172" spans="1:10" x14ac:dyDescent="0.2">
      <c r="A2172" s="106"/>
      <c r="B2172" s="106"/>
      <c r="C2172" s="106"/>
      <c r="D2172" s="106"/>
      <c r="E2172" s="106"/>
      <c r="F2172" s="106"/>
      <c r="G2172" s="106"/>
      <c r="H2172" s="106"/>
      <c r="J2172" s="106"/>
    </row>
    <row r="2173" spans="1:10" x14ac:dyDescent="0.2">
      <c r="A2173" s="106"/>
      <c r="B2173" s="106"/>
      <c r="C2173" s="106"/>
      <c r="D2173" s="106"/>
      <c r="E2173" s="106"/>
      <c r="F2173" s="106"/>
      <c r="G2173" s="106"/>
      <c r="H2173" s="106"/>
      <c r="J2173" s="106"/>
    </row>
    <row r="2174" spans="1:10" x14ac:dyDescent="0.2">
      <c r="A2174" s="106"/>
      <c r="B2174" s="106"/>
      <c r="C2174" s="106"/>
      <c r="D2174" s="106"/>
      <c r="E2174" s="106"/>
      <c r="F2174" s="106"/>
      <c r="G2174" s="106"/>
      <c r="H2174" s="106"/>
      <c r="J2174" s="106"/>
    </row>
    <row r="2175" spans="1:10" x14ac:dyDescent="0.2">
      <c r="A2175" s="106"/>
      <c r="B2175" s="106"/>
      <c r="C2175" s="106"/>
      <c r="D2175" s="106"/>
      <c r="E2175" s="106"/>
      <c r="F2175" s="106"/>
      <c r="G2175" s="106"/>
      <c r="H2175" s="106"/>
      <c r="J2175" s="106"/>
    </row>
    <row r="2176" spans="1:10" x14ac:dyDescent="0.2">
      <c r="A2176" s="106"/>
      <c r="B2176" s="106"/>
      <c r="C2176" s="106"/>
      <c r="D2176" s="106"/>
      <c r="E2176" s="106"/>
      <c r="F2176" s="106"/>
      <c r="G2176" s="106"/>
      <c r="H2176" s="106"/>
      <c r="J2176" s="106"/>
    </row>
    <row r="2177" spans="1:10" x14ac:dyDescent="0.2">
      <c r="A2177" s="106"/>
      <c r="B2177" s="106"/>
      <c r="C2177" s="106"/>
      <c r="D2177" s="106"/>
      <c r="E2177" s="106"/>
      <c r="F2177" s="106"/>
      <c r="G2177" s="106"/>
      <c r="H2177" s="106"/>
      <c r="J2177" s="106"/>
    </row>
    <row r="2178" spans="1:10" x14ac:dyDescent="0.2">
      <c r="A2178" s="106"/>
      <c r="B2178" s="106"/>
      <c r="C2178" s="106"/>
      <c r="D2178" s="106"/>
      <c r="E2178" s="106"/>
      <c r="F2178" s="106"/>
      <c r="G2178" s="106"/>
      <c r="H2178" s="106"/>
      <c r="J2178" s="106"/>
    </row>
    <row r="2179" spans="1:10" x14ac:dyDescent="0.2">
      <c r="A2179" s="106"/>
      <c r="B2179" s="106"/>
      <c r="C2179" s="106"/>
      <c r="D2179" s="106"/>
      <c r="E2179" s="106"/>
      <c r="F2179" s="106"/>
      <c r="G2179" s="106"/>
      <c r="H2179" s="106"/>
      <c r="J2179" s="106"/>
    </row>
    <row r="2180" spans="1:10" x14ac:dyDescent="0.2">
      <c r="A2180" s="106"/>
      <c r="B2180" s="106"/>
      <c r="C2180" s="106"/>
      <c r="D2180" s="106"/>
      <c r="E2180" s="106"/>
      <c r="F2180" s="106"/>
      <c r="G2180" s="106"/>
      <c r="H2180" s="106"/>
      <c r="J2180" s="106"/>
    </row>
    <row r="2181" spans="1:10" x14ac:dyDescent="0.2">
      <c r="A2181" s="106"/>
      <c r="B2181" s="106"/>
      <c r="C2181" s="106"/>
      <c r="D2181" s="106"/>
      <c r="E2181" s="106"/>
      <c r="F2181" s="106"/>
      <c r="G2181" s="106"/>
      <c r="H2181" s="106"/>
      <c r="J2181" s="106"/>
    </row>
    <row r="2182" spans="1:10" x14ac:dyDescent="0.2">
      <c r="A2182" s="106"/>
      <c r="B2182" s="106"/>
      <c r="C2182" s="106"/>
      <c r="D2182" s="106"/>
      <c r="E2182" s="106"/>
      <c r="F2182" s="106"/>
      <c r="G2182" s="106"/>
      <c r="H2182" s="106"/>
      <c r="J2182" s="106"/>
    </row>
    <row r="2183" spans="1:10" x14ac:dyDescent="0.2">
      <c r="A2183" s="106"/>
      <c r="B2183" s="106"/>
      <c r="C2183" s="106"/>
      <c r="D2183" s="106"/>
      <c r="E2183" s="106"/>
      <c r="F2183" s="106"/>
      <c r="G2183" s="106"/>
      <c r="H2183" s="106"/>
      <c r="J2183" s="106"/>
    </row>
    <row r="2184" spans="1:10" x14ac:dyDescent="0.2">
      <c r="A2184" s="106"/>
      <c r="B2184" s="106"/>
      <c r="C2184" s="106"/>
      <c r="D2184" s="106"/>
      <c r="E2184" s="106"/>
      <c r="F2184" s="106"/>
      <c r="G2184" s="106"/>
      <c r="H2184" s="106"/>
      <c r="J2184" s="106"/>
    </row>
    <row r="2185" spans="1:10" x14ac:dyDescent="0.2">
      <c r="A2185" s="106"/>
      <c r="B2185" s="106"/>
      <c r="C2185" s="106"/>
      <c r="D2185" s="106"/>
      <c r="E2185" s="106"/>
      <c r="F2185" s="106"/>
      <c r="G2185" s="106"/>
      <c r="H2185" s="106"/>
      <c r="J2185" s="106"/>
    </row>
    <row r="2186" spans="1:10" x14ac:dyDescent="0.2">
      <c r="A2186" s="106"/>
      <c r="B2186" s="106"/>
      <c r="C2186" s="106"/>
      <c r="D2186" s="106"/>
      <c r="E2186" s="106"/>
      <c r="F2186" s="106"/>
      <c r="G2186" s="106"/>
      <c r="H2186" s="106"/>
      <c r="J2186" s="106"/>
    </row>
    <row r="2187" spans="1:10" x14ac:dyDescent="0.2">
      <c r="A2187" s="106"/>
      <c r="B2187" s="106"/>
      <c r="C2187" s="106"/>
      <c r="D2187" s="106"/>
      <c r="E2187" s="106"/>
      <c r="F2187" s="106"/>
      <c r="G2187" s="106"/>
      <c r="H2187" s="106"/>
      <c r="J2187" s="106"/>
    </row>
    <row r="2188" spans="1:10" x14ac:dyDescent="0.2">
      <c r="A2188" s="106"/>
      <c r="B2188" s="106"/>
      <c r="C2188" s="106"/>
      <c r="D2188" s="106"/>
      <c r="E2188" s="106"/>
      <c r="F2188" s="106"/>
      <c r="G2188" s="106"/>
      <c r="H2188" s="106"/>
      <c r="J2188" s="106"/>
    </row>
    <row r="2189" spans="1:10" x14ac:dyDescent="0.2">
      <c r="A2189" s="106"/>
      <c r="B2189" s="106"/>
      <c r="C2189" s="106"/>
      <c r="D2189" s="106"/>
      <c r="E2189" s="106"/>
      <c r="F2189" s="106"/>
      <c r="G2189" s="106"/>
      <c r="H2189" s="106"/>
      <c r="J2189" s="106"/>
    </row>
    <row r="2190" spans="1:10" x14ac:dyDescent="0.2">
      <c r="A2190" s="106"/>
      <c r="B2190" s="106"/>
      <c r="C2190" s="106"/>
      <c r="D2190" s="106"/>
      <c r="E2190" s="106"/>
      <c r="F2190" s="106"/>
      <c r="G2190" s="106"/>
      <c r="H2190" s="106"/>
      <c r="J2190" s="106"/>
    </row>
    <row r="2191" spans="1:10" x14ac:dyDescent="0.2">
      <c r="A2191" s="106"/>
      <c r="B2191" s="106"/>
      <c r="C2191" s="106"/>
      <c r="D2191" s="106"/>
      <c r="E2191" s="106"/>
      <c r="F2191" s="106"/>
      <c r="G2191" s="106"/>
      <c r="H2191" s="106"/>
      <c r="J2191" s="106"/>
    </row>
    <row r="2192" spans="1:10" x14ac:dyDescent="0.2">
      <c r="A2192" s="106"/>
      <c r="B2192" s="106"/>
      <c r="C2192" s="106"/>
      <c r="D2192" s="106"/>
      <c r="E2192" s="106"/>
      <c r="F2192" s="106"/>
      <c r="G2192" s="106"/>
      <c r="H2192" s="106"/>
      <c r="J2192" s="106"/>
    </row>
    <row r="2193" spans="1:10" x14ac:dyDescent="0.2">
      <c r="A2193" s="106"/>
      <c r="B2193" s="106"/>
      <c r="C2193" s="106"/>
      <c r="D2193" s="106"/>
      <c r="E2193" s="106"/>
      <c r="F2193" s="106"/>
      <c r="G2193" s="106"/>
      <c r="H2193" s="106"/>
      <c r="J2193" s="106"/>
    </row>
    <row r="2194" spans="1:10" x14ac:dyDescent="0.2">
      <c r="A2194" s="106"/>
      <c r="B2194" s="106"/>
      <c r="C2194" s="106"/>
      <c r="D2194" s="106"/>
      <c r="E2194" s="106"/>
      <c r="F2194" s="106"/>
      <c r="G2194" s="106"/>
      <c r="H2194" s="106"/>
      <c r="J2194" s="106"/>
    </row>
    <row r="2195" spans="1:10" x14ac:dyDescent="0.2">
      <c r="A2195" s="106"/>
      <c r="B2195" s="106"/>
      <c r="C2195" s="106"/>
      <c r="D2195" s="106"/>
      <c r="E2195" s="106"/>
      <c r="F2195" s="106"/>
      <c r="G2195" s="106"/>
      <c r="H2195" s="106"/>
      <c r="J2195" s="106"/>
    </row>
    <row r="2196" spans="1:10" x14ac:dyDescent="0.2">
      <c r="A2196" s="106"/>
      <c r="B2196" s="106"/>
      <c r="C2196" s="106"/>
      <c r="D2196" s="106"/>
      <c r="E2196" s="106"/>
      <c r="F2196" s="106"/>
      <c r="G2196" s="106"/>
      <c r="H2196" s="106"/>
      <c r="J2196" s="106"/>
    </row>
    <row r="2197" spans="1:10" x14ac:dyDescent="0.2">
      <c r="A2197" s="106"/>
      <c r="B2197" s="106"/>
      <c r="C2197" s="106"/>
      <c r="D2197" s="106"/>
      <c r="E2197" s="106"/>
      <c r="F2197" s="106"/>
      <c r="G2197" s="106"/>
      <c r="H2197" s="106"/>
      <c r="J2197" s="106"/>
    </row>
    <row r="2198" spans="1:10" x14ac:dyDescent="0.2">
      <c r="A2198" s="106"/>
      <c r="B2198" s="106"/>
      <c r="C2198" s="106"/>
      <c r="D2198" s="106"/>
      <c r="E2198" s="106"/>
      <c r="F2198" s="106"/>
      <c r="G2198" s="106"/>
      <c r="H2198" s="106"/>
      <c r="J2198" s="106"/>
    </row>
    <row r="2199" spans="1:10" x14ac:dyDescent="0.2">
      <c r="A2199" s="106"/>
      <c r="B2199" s="106"/>
      <c r="C2199" s="106"/>
      <c r="D2199" s="106"/>
      <c r="E2199" s="106"/>
      <c r="F2199" s="106"/>
      <c r="G2199" s="106"/>
      <c r="H2199" s="106"/>
      <c r="J2199" s="106"/>
    </row>
    <row r="2200" spans="1:10" x14ac:dyDescent="0.2">
      <c r="A2200" s="106"/>
      <c r="B2200" s="106"/>
      <c r="C2200" s="106"/>
      <c r="D2200" s="106"/>
      <c r="E2200" s="106"/>
      <c r="F2200" s="106"/>
      <c r="G2200" s="106"/>
      <c r="H2200" s="106"/>
      <c r="J2200" s="106"/>
    </row>
    <row r="2201" spans="1:10" x14ac:dyDescent="0.2">
      <c r="A2201" s="106"/>
      <c r="B2201" s="106"/>
      <c r="C2201" s="106"/>
      <c r="D2201" s="106"/>
      <c r="E2201" s="106"/>
      <c r="F2201" s="106"/>
      <c r="G2201" s="106"/>
      <c r="H2201" s="106"/>
      <c r="J2201" s="106"/>
    </row>
    <row r="2202" spans="1:10" x14ac:dyDescent="0.2">
      <c r="A2202" s="106"/>
      <c r="B2202" s="106"/>
      <c r="C2202" s="106"/>
      <c r="D2202" s="106"/>
      <c r="E2202" s="106"/>
      <c r="F2202" s="106"/>
      <c r="G2202" s="106"/>
      <c r="H2202" s="106"/>
      <c r="J2202" s="106"/>
    </row>
    <row r="2203" spans="1:10" x14ac:dyDescent="0.2">
      <c r="A2203" s="106"/>
      <c r="B2203" s="106"/>
      <c r="C2203" s="106"/>
      <c r="D2203" s="106"/>
      <c r="E2203" s="106"/>
      <c r="F2203" s="106"/>
      <c r="G2203" s="106"/>
      <c r="H2203" s="106"/>
      <c r="J2203" s="106"/>
    </row>
    <row r="2204" spans="1:10" x14ac:dyDescent="0.2">
      <c r="A2204" s="106"/>
      <c r="B2204" s="106"/>
      <c r="C2204" s="106"/>
      <c r="D2204" s="106"/>
      <c r="E2204" s="106"/>
      <c r="F2204" s="106"/>
      <c r="G2204" s="106"/>
      <c r="H2204" s="106"/>
      <c r="J2204" s="106"/>
    </row>
    <row r="2205" spans="1:10" x14ac:dyDescent="0.2">
      <c r="A2205" s="106"/>
      <c r="B2205" s="106"/>
      <c r="C2205" s="106"/>
      <c r="D2205" s="106"/>
      <c r="E2205" s="106"/>
      <c r="F2205" s="106"/>
      <c r="G2205" s="106"/>
      <c r="H2205" s="106"/>
      <c r="J2205" s="106"/>
    </row>
    <row r="2206" spans="1:10" x14ac:dyDescent="0.2">
      <c r="A2206" s="106"/>
      <c r="B2206" s="106"/>
      <c r="C2206" s="106"/>
      <c r="D2206" s="106"/>
      <c r="E2206" s="106"/>
      <c r="F2206" s="106"/>
      <c r="G2206" s="106"/>
      <c r="H2206" s="106"/>
      <c r="J2206" s="106"/>
    </row>
    <row r="2207" spans="1:10" x14ac:dyDescent="0.2">
      <c r="A2207" s="106"/>
      <c r="B2207" s="106"/>
      <c r="C2207" s="106"/>
      <c r="D2207" s="106"/>
      <c r="E2207" s="106"/>
      <c r="F2207" s="106"/>
      <c r="G2207" s="106"/>
      <c r="H2207" s="106"/>
      <c r="J2207" s="106"/>
    </row>
    <row r="2208" spans="1:10" x14ac:dyDescent="0.2">
      <c r="A2208" s="106"/>
      <c r="B2208" s="106"/>
      <c r="C2208" s="106"/>
      <c r="D2208" s="106"/>
      <c r="E2208" s="106"/>
      <c r="F2208" s="106"/>
      <c r="G2208" s="106"/>
      <c r="H2208" s="106"/>
      <c r="J2208" s="106"/>
    </row>
    <row r="2209" spans="1:10" x14ac:dyDescent="0.2">
      <c r="A2209" s="106"/>
      <c r="B2209" s="106"/>
      <c r="C2209" s="106"/>
      <c r="D2209" s="106"/>
      <c r="E2209" s="106"/>
      <c r="F2209" s="106"/>
      <c r="G2209" s="106"/>
      <c r="H2209" s="106"/>
      <c r="J2209" s="106"/>
    </row>
    <row r="2210" spans="1:10" x14ac:dyDescent="0.2">
      <c r="A2210" s="106"/>
      <c r="B2210" s="106"/>
      <c r="C2210" s="106"/>
      <c r="D2210" s="106"/>
      <c r="E2210" s="106"/>
      <c r="F2210" s="106"/>
      <c r="G2210" s="106"/>
      <c r="H2210" s="106"/>
      <c r="J2210" s="106"/>
    </row>
    <row r="2211" spans="1:10" x14ac:dyDescent="0.2">
      <c r="A2211" s="106"/>
      <c r="B2211" s="106"/>
      <c r="C2211" s="106"/>
      <c r="D2211" s="106"/>
      <c r="E2211" s="106"/>
      <c r="F2211" s="106"/>
      <c r="G2211" s="106"/>
      <c r="H2211" s="106"/>
      <c r="J2211" s="106"/>
    </row>
    <row r="2212" spans="1:10" x14ac:dyDescent="0.2">
      <c r="A2212" s="106"/>
      <c r="B2212" s="106"/>
      <c r="C2212" s="106"/>
      <c r="D2212" s="106"/>
      <c r="E2212" s="106"/>
      <c r="F2212" s="106"/>
      <c r="G2212" s="106"/>
      <c r="H2212" s="106"/>
      <c r="J2212" s="106"/>
    </row>
    <row r="2213" spans="1:10" x14ac:dyDescent="0.2">
      <c r="A2213" s="106"/>
      <c r="B2213" s="106"/>
      <c r="C2213" s="106"/>
      <c r="D2213" s="106"/>
      <c r="E2213" s="106"/>
      <c r="F2213" s="106"/>
      <c r="G2213" s="106"/>
      <c r="H2213" s="106"/>
      <c r="J2213" s="106"/>
    </row>
    <row r="2214" spans="1:10" x14ac:dyDescent="0.2">
      <c r="A2214" s="106"/>
      <c r="B2214" s="106"/>
      <c r="C2214" s="106"/>
      <c r="D2214" s="106"/>
      <c r="E2214" s="106"/>
      <c r="F2214" s="106"/>
      <c r="G2214" s="106"/>
      <c r="H2214" s="106"/>
      <c r="J2214" s="106"/>
    </row>
    <row r="2215" spans="1:10" x14ac:dyDescent="0.2">
      <c r="A2215" s="106"/>
      <c r="B2215" s="106"/>
      <c r="C2215" s="106"/>
      <c r="D2215" s="106"/>
      <c r="E2215" s="106"/>
      <c r="F2215" s="106"/>
      <c r="G2215" s="106"/>
      <c r="H2215" s="106"/>
      <c r="J2215" s="106"/>
    </row>
    <row r="2216" spans="1:10" x14ac:dyDescent="0.2">
      <c r="A2216" s="106"/>
      <c r="B2216" s="106"/>
      <c r="C2216" s="106"/>
      <c r="D2216" s="106"/>
      <c r="E2216" s="106"/>
      <c r="F2216" s="106"/>
      <c r="G2216" s="106"/>
      <c r="H2216" s="106"/>
      <c r="J2216" s="106"/>
    </row>
    <row r="2217" spans="1:10" x14ac:dyDescent="0.2">
      <c r="A2217" s="106"/>
      <c r="B2217" s="106"/>
      <c r="C2217" s="106"/>
      <c r="D2217" s="106"/>
      <c r="E2217" s="106"/>
      <c r="F2217" s="106"/>
      <c r="G2217" s="106"/>
      <c r="H2217" s="106"/>
      <c r="J2217" s="106"/>
    </row>
    <row r="2218" spans="1:10" x14ac:dyDescent="0.2">
      <c r="A2218" s="106"/>
      <c r="B2218" s="106"/>
      <c r="C2218" s="106"/>
      <c r="D2218" s="106"/>
      <c r="E2218" s="106"/>
      <c r="F2218" s="106"/>
      <c r="G2218" s="106"/>
      <c r="H2218" s="106"/>
      <c r="J2218" s="106"/>
    </row>
    <row r="2219" spans="1:10" x14ac:dyDescent="0.2">
      <c r="A2219" s="106"/>
      <c r="B2219" s="106"/>
      <c r="C2219" s="106"/>
      <c r="D2219" s="106"/>
      <c r="E2219" s="106"/>
      <c r="F2219" s="106"/>
      <c r="G2219" s="106"/>
      <c r="H2219" s="106"/>
      <c r="J2219" s="106"/>
    </row>
    <row r="2220" spans="1:10" x14ac:dyDescent="0.2">
      <c r="A2220" s="106"/>
      <c r="B2220" s="106"/>
      <c r="C2220" s="106"/>
      <c r="D2220" s="106"/>
      <c r="E2220" s="106"/>
      <c r="F2220" s="106"/>
      <c r="G2220" s="106"/>
      <c r="H2220" s="106"/>
      <c r="J2220" s="106"/>
    </row>
    <row r="2221" spans="1:10" x14ac:dyDescent="0.2">
      <c r="A2221" s="106"/>
      <c r="B2221" s="106"/>
      <c r="C2221" s="106"/>
      <c r="D2221" s="106"/>
      <c r="E2221" s="106"/>
      <c r="F2221" s="106"/>
      <c r="G2221" s="106"/>
      <c r="H2221" s="106"/>
      <c r="J2221" s="106"/>
    </row>
    <row r="2222" spans="1:10" x14ac:dyDescent="0.2">
      <c r="A2222" s="106"/>
      <c r="B2222" s="106"/>
      <c r="C2222" s="106"/>
      <c r="D2222" s="106"/>
      <c r="E2222" s="106"/>
      <c r="F2222" s="106"/>
      <c r="G2222" s="106"/>
      <c r="H2222" s="106"/>
      <c r="J2222" s="106"/>
    </row>
    <row r="2223" spans="1:10" x14ac:dyDescent="0.2">
      <c r="A2223" s="106"/>
      <c r="B2223" s="106"/>
      <c r="C2223" s="106"/>
      <c r="D2223" s="106"/>
      <c r="E2223" s="106"/>
      <c r="F2223" s="106"/>
      <c r="G2223" s="106"/>
      <c r="H2223" s="106"/>
      <c r="J2223" s="106"/>
    </row>
    <row r="2224" spans="1:10" x14ac:dyDescent="0.2">
      <c r="A2224" s="106"/>
      <c r="B2224" s="106"/>
      <c r="C2224" s="106"/>
      <c r="D2224" s="106"/>
      <c r="E2224" s="106"/>
      <c r="F2224" s="106"/>
      <c r="G2224" s="106"/>
      <c r="H2224" s="106"/>
      <c r="J2224" s="106"/>
    </row>
    <row r="2225" spans="1:10" x14ac:dyDescent="0.2">
      <c r="A2225" s="106"/>
      <c r="B2225" s="106"/>
      <c r="C2225" s="106"/>
      <c r="D2225" s="106"/>
      <c r="E2225" s="106"/>
      <c r="F2225" s="106"/>
      <c r="G2225" s="106"/>
      <c r="H2225" s="106"/>
      <c r="J2225" s="106"/>
    </row>
    <row r="2226" spans="1:10" x14ac:dyDescent="0.2">
      <c r="A2226" s="106"/>
      <c r="B2226" s="106"/>
      <c r="C2226" s="106"/>
      <c r="D2226" s="106"/>
      <c r="E2226" s="106"/>
      <c r="F2226" s="106"/>
      <c r="G2226" s="106"/>
      <c r="H2226" s="106"/>
      <c r="J2226" s="106"/>
    </row>
    <row r="2227" spans="1:10" x14ac:dyDescent="0.2">
      <c r="A2227" s="106"/>
      <c r="B2227" s="106"/>
      <c r="C2227" s="106"/>
      <c r="D2227" s="106"/>
      <c r="E2227" s="106"/>
      <c r="F2227" s="106"/>
      <c r="G2227" s="106"/>
      <c r="H2227" s="106"/>
      <c r="J2227" s="106"/>
    </row>
    <row r="2228" spans="1:10" x14ac:dyDescent="0.2">
      <c r="A2228" s="106"/>
      <c r="B2228" s="106"/>
      <c r="C2228" s="106"/>
      <c r="D2228" s="106"/>
      <c r="E2228" s="106"/>
      <c r="F2228" s="106"/>
      <c r="G2228" s="106"/>
      <c r="H2228" s="106"/>
      <c r="J2228" s="106"/>
    </row>
    <row r="2229" spans="1:10" x14ac:dyDescent="0.2">
      <c r="A2229" s="106"/>
      <c r="B2229" s="106"/>
      <c r="C2229" s="106"/>
      <c r="D2229" s="106"/>
      <c r="E2229" s="106"/>
      <c r="F2229" s="106"/>
      <c r="G2229" s="106"/>
      <c r="H2229" s="106"/>
      <c r="J2229" s="106"/>
    </row>
    <row r="2230" spans="1:10" x14ac:dyDescent="0.2">
      <c r="A2230" s="106"/>
      <c r="B2230" s="106"/>
      <c r="C2230" s="106"/>
      <c r="D2230" s="106"/>
      <c r="E2230" s="106"/>
      <c r="F2230" s="106"/>
      <c r="G2230" s="106"/>
      <c r="H2230" s="106"/>
      <c r="J2230" s="106"/>
    </row>
    <row r="2231" spans="1:10" x14ac:dyDescent="0.2">
      <c r="A2231" s="106"/>
      <c r="B2231" s="106"/>
      <c r="C2231" s="106"/>
      <c r="D2231" s="106"/>
      <c r="E2231" s="106"/>
      <c r="F2231" s="106"/>
      <c r="G2231" s="106"/>
      <c r="H2231" s="106"/>
      <c r="J2231" s="106"/>
    </row>
    <row r="2232" spans="1:10" x14ac:dyDescent="0.2">
      <c r="A2232" s="106"/>
      <c r="B2232" s="106"/>
      <c r="C2232" s="106"/>
      <c r="D2232" s="106"/>
      <c r="E2232" s="106"/>
      <c r="F2232" s="106"/>
      <c r="G2232" s="106"/>
      <c r="H2232" s="106"/>
      <c r="J2232" s="106"/>
    </row>
    <row r="2233" spans="1:10" x14ac:dyDescent="0.2">
      <c r="A2233" s="106"/>
      <c r="B2233" s="106"/>
      <c r="C2233" s="106"/>
      <c r="D2233" s="106"/>
      <c r="E2233" s="106"/>
      <c r="F2233" s="106"/>
      <c r="G2233" s="106"/>
      <c r="H2233" s="106"/>
      <c r="J2233" s="106"/>
    </row>
    <row r="2234" spans="1:10" x14ac:dyDescent="0.2">
      <c r="A2234" s="106"/>
      <c r="B2234" s="106"/>
      <c r="C2234" s="106"/>
      <c r="D2234" s="106"/>
      <c r="E2234" s="106"/>
      <c r="F2234" s="106"/>
      <c r="G2234" s="106"/>
      <c r="H2234" s="106"/>
      <c r="J2234" s="106"/>
    </row>
    <row r="2235" spans="1:10" x14ac:dyDescent="0.2">
      <c r="A2235" s="106"/>
      <c r="B2235" s="106"/>
      <c r="C2235" s="106"/>
      <c r="D2235" s="106"/>
      <c r="E2235" s="106"/>
      <c r="F2235" s="106"/>
      <c r="G2235" s="106"/>
      <c r="H2235" s="106"/>
      <c r="J2235" s="106"/>
    </row>
    <row r="2236" spans="1:10" x14ac:dyDescent="0.2">
      <c r="A2236" s="106"/>
      <c r="B2236" s="106"/>
      <c r="C2236" s="106"/>
      <c r="D2236" s="106"/>
      <c r="E2236" s="106"/>
      <c r="F2236" s="106"/>
      <c r="G2236" s="106"/>
      <c r="H2236" s="106"/>
      <c r="J2236" s="106"/>
    </row>
    <row r="2237" spans="1:10" x14ac:dyDescent="0.2">
      <c r="A2237" s="106"/>
      <c r="B2237" s="106"/>
      <c r="C2237" s="106"/>
      <c r="D2237" s="106"/>
      <c r="E2237" s="106"/>
      <c r="F2237" s="106"/>
      <c r="G2237" s="106"/>
      <c r="H2237" s="106"/>
      <c r="J2237" s="106"/>
    </row>
    <row r="2238" spans="1:10" x14ac:dyDescent="0.2">
      <c r="A2238" s="106"/>
      <c r="B2238" s="106"/>
      <c r="C2238" s="106"/>
      <c r="D2238" s="106"/>
      <c r="E2238" s="106"/>
      <c r="F2238" s="106"/>
      <c r="G2238" s="106"/>
      <c r="H2238" s="106"/>
      <c r="J2238" s="106"/>
    </row>
    <row r="2239" spans="1:10" x14ac:dyDescent="0.2">
      <c r="A2239" s="106"/>
      <c r="B2239" s="106"/>
      <c r="C2239" s="106"/>
      <c r="D2239" s="106"/>
      <c r="E2239" s="106"/>
      <c r="F2239" s="106"/>
      <c r="G2239" s="106"/>
      <c r="H2239" s="106"/>
      <c r="J2239" s="106"/>
    </row>
    <row r="2240" spans="1:10" x14ac:dyDescent="0.2">
      <c r="A2240" s="106"/>
      <c r="B2240" s="106"/>
      <c r="C2240" s="106"/>
      <c r="D2240" s="106"/>
      <c r="E2240" s="106"/>
      <c r="F2240" s="106"/>
      <c r="G2240" s="106"/>
      <c r="H2240" s="106"/>
      <c r="J2240" s="106"/>
    </row>
    <row r="2241" spans="1:10" x14ac:dyDescent="0.2">
      <c r="A2241" s="106"/>
      <c r="B2241" s="106"/>
      <c r="C2241" s="106"/>
      <c r="D2241" s="106"/>
      <c r="E2241" s="106"/>
      <c r="F2241" s="106"/>
      <c r="G2241" s="106"/>
      <c r="H2241" s="106"/>
      <c r="J2241" s="106"/>
    </row>
    <row r="2242" spans="1:10" x14ac:dyDescent="0.2">
      <c r="A2242" s="106"/>
      <c r="B2242" s="106"/>
      <c r="C2242" s="106"/>
      <c r="D2242" s="106"/>
      <c r="E2242" s="106"/>
      <c r="F2242" s="106"/>
      <c r="G2242" s="106"/>
      <c r="H2242" s="106"/>
      <c r="J2242" s="106"/>
    </row>
    <row r="2243" spans="1:10" x14ac:dyDescent="0.2">
      <c r="A2243" s="106"/>
      <c r="B2243" s="106"/>
      <c r="C2243" s="106"/>
      <c r="D2243" s="106"/>
      <c r="E2243" s="106"/>
      <c r="F2243" s="106"/>
      <c r="G2243" s="106"/>
      <c r="H2243" s="106"/>
      <c r="J2243" s="106"/>
    </row>
    <row r="2244" spans="1:10" x14ac:dyDescent="0.2">
      <c r="A2244" s="106"/>
      <c r="B2244" s="106"/>
      <c r="C2244" s="106"/>
      <c r="D2244" s="106"/>
      <c r="E2244" s="106"/>
      <c r="F2244" s="106"/>
      <c r="G2244" s="106"/>
      <c r="H2244" s="106"/>
      <c r="J2244" s="106"/>
    </row>
    <row r="2245" spans="1:10" x14ac:dyDescent="0.2">
      <c r="A2245" s="106"/>
      <c r="B2245" s="106"/>
      <c r="C2245" s="106"/>
      <c r="D2245" s="106"/>
      <c r="E2245" s="106"/>
      <c r="F2245" s="106"/>
      <c r="G2245" s="106"/>
      <c r="H2245" s="106"/>
      <c r="J2245" s="106"/>
    </row>
    <row r="2246" spans="1:10" x14ac:dyDescent="0.2">
      <c r="A2246" s="106"/>
      <c r="B2246" s="106"/>
      <c r="C2246" s="106"/>
      <c r="D2246" s="106"/>
      <c r="E2246" s="106"/>
      <c r="F2246" s="106"/>
      <c r="G2246" s="106"/>
      <c r="H2246" s="106"/>
      <c r="J2246" s="106"/>
    </row>
    <row r="2247" spans="1:10" x14ac:dyDescent="0.2">
      <c r="A2247" s="106"/>
      <c r="B2247" s="106"/>
      <c r="C2247" s="106"/>
      <c r="D2247" s="106"/>
      <c r="E2247" s="106"/>
      <c r="F2247" s="106"/>
      <c r="G2247" s="106"/>
      <c r="H2247" s="106"/>
      <c r="J2247" s="106"/>
    </row>
    <row r="2248" spans="1:10" x14ac:dyDescent="0.2">
      <c r="A2248" s="106"/>
      <c r="B2248" s="106"/>
      <c r="C2248" s="106"/>
      <c r="D2248" s="106"/>
      <c r="E2248" s="106"/>
      <c r="F2248" s="106"/>
      <c r="G2248" s="106"/>
      <c r="H2248" s="106"/>
      <c r="J2248" s="106"/>
    </row>
    <row r="2249" spans="1:10" x14ac:dyDescent="0.2">
      <c r="A2249" s="106"/>
      <c r="B2249" s="106"/>
      <c r="C2249" s="106"/>
      <c r="D2249" s="106"/>
      <c r="E2249" s="106"/>
      <c r="F2249" s="106"/>
      <c r="G2249" s="106"/>
      <c r="H2249" s="106"/>
      <c r="J2249" s="106"/>
    </row>
    <row r="2250" spans="1:10" x14ac:dyDescent="0.2">
      <c r="A2250" s="106"/>
      <c r="B2250" s="106"/>
      <c r="C2250" s="106"/>
      <c r="D2250" s="106"/>
      <c r="E2250" s="106"/>
      <c r="F2250" s="106"/>
      <c r="G2250" s="106"/>
      <c r="H2250" s="106"/>
      <c r="J2250" s="106"/>
    </row>
    <row r="2251" spans="1:10" x14ac:dyDescent="0.2">
      <c r="A2251" s="106"/>
      <c r="B2251" s="106"/>
      <c r="C2251" s="106"/>
      <c r="D2251" s="106"/>
      <c r="E2251" s="106"/>
      <c r="F2251" s="106"/>
      <c r="G2251" s="106"/>
      <c r="H2251" s="106"/>
      <c r="J2251" s="106"/>
    </row>
    <row r="2252" spans="1:10" x14ac:dyDescent="0.2">
      <c r="A2252" s="106"/>
      <c r="B2252" s="106"/>
      <c r="C2252" s="106"/>
      <c r="D2252" s="106"/>
      <c r="E2252" s="106"/>
      <c r="F2252" s="106"/>
      <c r="G2252" s="106"/>
      <c r="H2252" s="106"/>
      <c r="J2252" s="106"/>
    </row>
    <row r="2253" spans="1:10" x14ac:dyDescent="0.2">
      <c r="A2253" s="106"/>
      <c r="B2253" s="106"/>
      <c r="C2253" s="106"/>
      <c r="D2253" s="106"/>
      <c r="E2253" s="106"/>
      <c r="F2253" s="106"/>
      <c r="G2253" s="106"/>
      <c r="H2253" s="106"/>
      <c r="J2253" s="106"/>
    </row>
    <row r="2254" spans="1:10" x14ac:dyDescent="0.2">
      <c r="A2254" s="106"/>
      <c r="B2254" s="106"/>
      <c r="C2254" s="106"/>
      <c r="D2254" s="106"/>
      <c r="E2254" s="106"/>
      <c r="F2254" s="106"/>
      <c r="G2254" s="106"/>
      <c r="H2254" s="106"/>
      <c r="J2254" s="106"/>
    </row>
    <row r="2255" spans="1:10" x14ac:dyDescent="0.2">
      <c r="A2255" s="106"/>
      <c r="B2255" s="106"/>
      <c r="C2255" s="106"/>
      <c r="D2255" s="106"/>
      <c r="E2255" s="106"/>
      <c r="F2255" s="106"/>
      <c r="G2255" s="106"/>
      <c r="H2255" s="106"/>
      <c r="J2255" s="106"/>
    </row>
    <row r="2256" spans="1:10" x14ac:dyDescent="0.2">
      <c r="A2256" s="106"/>
      <c r="B2256" s="106"/>
      <c r="C2256" s="106"/>
      <c r="D2256" s="106"/>
      <c r="E2256" s="106"/>
      <c r="F2256" s="106"/>
      <c r="G2256" s="106"/>
      <c r="H2256" s="106"/>
      <c r="J2256" s="106"/>
    </row>
    <row r="2257" spans="1:10" x14ac:dyDescent="0.2">
      <c r="A2257" s="106"/>
      <c r="B2257" s="106"/>
      <c r="C2257" s="106"/>
      <c r="D2257" s="106"/>
      <c r="E2257" s="106"/>
      <c r="F2257" s="106"/>
      <c r="G2257" s="106"/>
      <c r="H2257" s="106"/>
      <c r="J2257" s="106"/>
    </row>
    <row r="2258" spans="1:10" x14ac:dyDescent="0.2">
      <c r="A2258" s="106"/>
      <c r="B2258" s="106"/>
      <c r="C2258" s="106"/>
      <c r="D2258" s="106"/>
      <c r="E2258" s="106"/>
      <c r="F2258" s="106"/>
      <c r="G2258" s="106"/>
      <c r="H2258" s="106"/>
      <c r="J2258" s="106"/>
    </row>
    <row r="2259" spans="1:10" x14ac:dyDescent="0.2">
      <c r="A2259" s="106"/>
      <c r="B2259" s="106"/>
      <c r="C2259" s="106"/>
      <c r="D2259" s="106"/>
      <c r="E2259" s="106"/>
      <c r="F2259" s="106"/>
      <c r="G2259" s="106"/>
      <c r="H2259" s="106"/>
      <c r="J2259" s="106"/>
    </row>
    <row r="2260" spans="1:10" x14ac:dyDescent="0.2">
      <c r="A2260" s="106"/>
      <c r="B2260" s="106"/>
      <c r="C2260" s="106"/>
      <c r="D2260" s="106"/>
      <c r="E2260" s="106"/>
      <c r="F2260" s="106"/>
      <c r="G2260" s="106"/>
      <c r="H2260" s="106"/>
      <c r="J2260" s="106"/>
    </row>
    <row r="2261" spans="1:10" x14ac:dyDescent="0.2">
      <c r="A2261" s="106"/>
      <c r="B2261" s="106"/>
      <c r="C2261" s="106"/>
      <c r="D2261" s="106"/>
      <c r="E2261" s="106"/>
      <c r="F2261" s="106"/>
      <c r="G2261" s="106"/>
      <c r="H2261" s="106"/>
      <c r="J2261" s="106"/>
    </row>
    <row r="2262" spans="1:10" x14ac:dyDescent="0.2">
      <c r="A2262" s="106"/>
      <c r="B2262" s="106"/>
      <c r="C2262" s="106"/>
      <c r="D2262" s="106"/>
      <c r="E2262" s="106"/>
      <c r="F2262" s="106"/>
      <c r="G2262" s="106"/>
      <c r="H2262" s="106"/>
      <c r="J2262" s="106"/>
    </row>
    <row r="2263" spans="1:10" x14ac:dyDescent="0.2">
      <c r="A2263" s="106"/>
      <c r="B2263" s="106"/>
      <c r="C2263" s="106"/>
      <c r="D2263" s="106"/>
      <c r="E2263" s="106"/>
      <c r="F2263" s="106"/>
      <c r="G2263" s="106"/>
      <c r="H2263" s="106"/>
      <c r="J2263" s="106"/>
    </row>
    <row r="2264" spans="1:10" x14ac:dyDescent="0.2">
      <c r="A2264" s="106"/>
      <c r="B2264" s="106"/>
      <c r="C2264" s="106"/>
      <c r="D2264" s="106"/>
      <c r="E2264" s="106"/>
      <c r="F2264" s="106"/>
      <c r="G2264" s="106"/>
      <c r="H2264" s="106"/>
      <c r="J2264" s="106"/>
    </row>
    <row r="2265" spans="1:10" x14ac:dyDescent="0.2">
      <c r="A2265" s="106"/>
      <c r="B2265" s="106"/>
      <c r="C2265" s="106"/>
      <c r="D2265" s="106"/>
      <c r="E2265" s="106"/>
      <c r="F2265" s="106"/>
      <c r="G2265" s="106"/>
      <c r="H2265" s="106"/>
      <c r="J2265" s="106"/>
    </row>
    <row r="2266" spans="1:10" x14ac:dyDescent="0.2">
      <c r="A2266" s="106"/>
      <c r="B2266" s="106"/>
      <c r="C2266" s="106"/>
      <c r="D2266" s="106"/>
      <c r="E2266" s="106"/>
      <c r="F2266" s="106"/>
      <c r="G2266" s="106"/>
      <c r="H2266" s="106"/>
      <c r="J2266" s="106"/>
    </row>
    <row r="2267" spans="1:10" x14ac:dyDescent="0.2">
      <c r="A2267" s="106"/>
      <c r="B2267" s="106"/>
      <c r="C2267" s="106"/>
      <c r="D2267" s="106"/>
      <c r="E2267" s="106"/>
      <c r="F2267" s="106"/>
      <c r="G2267" s="106"/>
      <c r="H2267" s="106"/>
      <c r="J2267" s="106"/>
    </row>
    <row r="2268" spans="1:10" x14ac:dyDescent="0.2">
      <c r="A2268" s="106"/>
      <c r="B2268" s="106"/>
      <c r="C2268" s="106"/>
      <c r="D2268" s="106"/>
      <c r="E2268" s="106"/>
      <c r="F2268" s="106"/>
      <c r="G2268" s="106"/>
      <c r="H2268" s="106"/>
      <c r="J2268" s="106"/>
    </row>
    <row r="2269" spans="1:10" x14ac:dyDescent="0.2">
      <c r="A2269" s="106"/>
      <c r="B2269" s="106"/>
      <c r="C2269" s="106"/>
      <c r="D2269" s="106"/>
      <c r="E2269" s="106"/>
      <c r="F2269" s="106"/>
      <c r="G2269" s="106"/>
      <c r="H2269" s="106"/>
      <c r="J2269" s="106"/>
    </row>
    <row r="2270" spans="1:10" x14ac:dyDescent="0.2">
      <c r="A2270" s="106"/>
      <c r="B2270" s="106"/>
      <c r="C2270" s="106"/>
      <c r="D2270" s="106"/>
      <c r="E2270" s="106"/>
      <c r="F2270" s="106"/>
      <c r="G2270" s="106"/>
      <c r="H2270" s="106"/>
      <c r="J2270" s="106"/>
    </row>
    <row r="2271" spans="1:10" x14ac:dyDescent="0.2">
      <c r="A2271" s="106"/>
      <c r="B2271" s="106"/>
      <c r="C2271" s="106"/>
      <c r="D2271" s="106"/>
      <c r="E2271" s="106"/>
      <c r="F2271" s="106"/>
      <c r="G2271" s="106"/>
      <c r="H2271" s="106"/>
      <c r="J2271" s="106"/>
    </row>
    <row r="2272" spans="1:10" x14ac:dyDescent="0.2">
      <c r="A2272" s="106"/>
      <c r="B2272" s="106"/>
      <c r="C2272" s="106"/>
      <c r="D2272" s="106"/>
      <c r="E2272" s="106"/>
      <c r="F2272" s="106"/>
      <c r="G2272" s="106"/>
      <c r="H2272" s="106"/>
      <c r="J2272" s="106"/>
    </row>
    <row r="2273" spans="1:10" x14ac:dyDescent="0.2">
      <c r="A2273" s="106"/>
      <c r="B2273" s="106"/>
      <c r="C2273" s="106"/>
      <c r="D2273" s="106"/>
      <c r="E2273" s="106"/>
      <c r="F2273" s="106"/>
      <c r="G2273" s="106"/>
      <c r="H2273" s="106"/>
      <c r="J2273" s="106"/>
    </row>
    <row r="2274" spans="1:10" x14ac:dyDescent="0.2">
      <c r="A2274" s="106"/>
      <c r="B2274" s="106"/>
      <c r="C2274" s="106"/>
      <c r="D2274" s="106"/>
      <c r="E2274" s="106"/>
      <c r="F2274" s="106"/>
      <c r="G2274" s="106"/>
      <c r="H2274" s="106"/>
      <c r="J2274" s="106"/>
    </row>
    <row r="2275" spans="1:10" x14ac:dyDescent="0.2">
      <c r="A2275" s="106"/>
      <c r="B2275" s="106"/>
      <c r="C2275" s="106"/>
      <c r="D2275" s="106"/>
      <c r="E2275" s="106"/>
      <c r="F2275" s="106"/>
      <c r="G2275" s="106"/>
      <c r="H2275" s="106"/>
      <c r="J2275" s="106"/>
    </row>
    <row r="2276" spans="1:10" x14ac:dyDescent="0.2">
      <c r="A2276" s="106"/>
      <c r="B2276" s="106"/>
      <c r="C2276" s="106"/>
      <c r="D2276" s="106"/>
      <c r="E2276" s="106"/>
      <c r="F2276" s="106"/>
      <c r="G2276" s="106"/>
      <c r="H2276" s="106"/>
      <c r="J2276" s="106"/>
    </row>
    <row r="2277" spans="1:10" x14ac:dyDescent="0.2">
      <c r="A2277" s="106"/>
      <c r="B2277" s="106"/>
      <c r="C2277" s="106"/>
      <c r="D2277" s="106"/>
      <c r="E2277" s="106"/>
      <c r="F2277" s="106"/>
      <c r="G2277" s="106"/>
      <c r="H2277" s="106"/>
      <c r="J2277" s="106"/>
    </row>
    <row r="2278" spans="1:10" x14ac:dyDescent="0.2">
      <c r="A2278" s="106"/>
      <c r="B2278" s="106"/>
      <c r="C2278" s="106"/>
      <c r="D2278" s="106"/>
      <c r="E2278" s="106"/>
      <c r="F2278" s="106"/>
      <c r="G2278" s="106"/>
      <c r="H2278" s="106"/>
      <c r="J2278" s="106"/>
    </row>
    <row r="2279" spans="1:10" x14ac:dyDescent="0.2">
      <c r="A2279" s="106"/>
      <c r="B2279" s="106"/>
      <c r="C2279" s="106"/>
      <c r="D2279" s="106"/>
      <c r="E2279" s="106"/>
      <c r="F2279" s="106"/>
      <c r="G2279" s="106"/>
      <c r="H2279" s="106"/>
      <c r="J2279" s="106"/>
    </row>
    <row r="2280" spans="1:10" x14ac:dyDescent="0.2">
      <c r="A2280" s="106"/>
      <c r="B2280" s="106"/>
      <c r="C2280" s="106"/>
      <c r="D2280" s="106"/>
      <c r="E2280" s="106"/>
      <c r="F2280" s="106"/>
      <c r="G2280" s="106"/>
      <c r="H2280" s="106"/>
      <c r="J2280" s="106"/>
    </row>
    <row r="2281" spans="1:10" x14ac:dyDescent="0.2">
      <c r="A2281" s="106"/>
      <c r="B2281" s="106"/>
      <c r="C2281" s="106"/>
      <c r="D2281" s="106"/>
      <c r="E2281" s="106"/>
      <c r="F2281" s="106"/>
      <c r="G2281" s="106"/>
      <c r="H2281" s="106"/>
      <c r="J2281" s="106"/>
    </row>
    <row r="2282" spans="1:10" x14ac:dyDescent="0.2">
      <c r="A2282" s="106"/>
      <c r="B2282" s="106"/>
      <c r="C2282" s="106"/>
      <c r="D2282" s="106"/>
      <c r="E2282" s="106"/>
      <c r="F2282" s="106"/>
      <c r="G2282" s="106"/>
      <c r="H2282" s="106"/>
      <c r="J2282" s="106"/>
    </row>
    <row r="2283" spans="1:10" x14ac:dyDescent="0.2">
      <c r="A2283" s="106"/>
      <c r="B2283" s="106"/>
      <c r="C2283" s="106"/>
      <c r="D2283" s="106"/>
      <c r="E2283" s="106"/>
      <c r="F2283" s="106"/>
      <c r="G2283" s="106"/>
      <c r="H2283" s="106"/>
      <c r="J2283" s="106"/>
    </row>
    <row r="2284" spans="1:10" x14ac:dyDescent="0.2">
      <c r="A2284" s="106"/>
      <c r="B2284" s="106"/>
      <c r="C2284" s="106"/>
      <c r="D2284" s="106"/>
      <c r="E2284" s="106"/>
      <c r="F2284" s="106"/>
      <c r="G2284" s="106"/>
      <c r="H2284" s="106"/>
      <c r="J2284" s="106"/>
    </row>
    <row r="2285" spans="1:10" x14ac:dyDescent="0.2">
      <c r="A2285" s="106"/>
      <c r="B2285" s="106"/>
      <c r="C2285" s="106"/>
      <c r="D2285" s="106"/>
      <c r="E2285" s="106"/>
      <c r="F2285" s="106"/>
      <c r="G2285" s="106"/>
      <c r="H2285" s="106"/>
      <c r="J2285" s="106"/>
    </row>
    <row r="2286" spans="1:10" x14ac:dyDescent="0.2">
      <c r="A2286" s="106"/>
      <c r="B2286" s="106"/>
      <c r="C2286" s="106"/>
      <c r="D2286" s="106"/>
      <c r="E2286" s="106"/>
      <c r="F2286" s="106"/>
      <c r="G2286" s="106"/>
      <c r="H2286" s="106"/>
      <c r="J2286" s="106"/>
    </row>
    <row r="2287" spans="1:10" x14ac:dyDescent="0.2">
      <c r="A2287" s="106"/>
      <c r="B2287" s="106"/>
      <c r="C2287" s="106"/>
      <c r="D2287" s="106"/>
      <c r="E2287" s="106"/>
      <c r="F2287" s="106"/>
      <c r="G2287" s="106"/>
      <c r="H2287" s="106"/>
      <c r="J2287" s="106"/>
    </row>
    <row r="2288" spans="1:10" x14ac:dyDescent="0.2">
      <c r="A2288" s="106"/>
      <c r="B2288" s="106"/>
      <c r="C2288" s="106"/>
      <c r="D2288" s="106"/>
      <c r="E2288" s="106"/>
      <c r="F2288" s="106"/>
      <c r="G2288" s="106"/>
      <c r="H2288" s="106"/>
      <c r="J2288" s="106"/>
    </row>
    <row r="2289" spans="1:10" x14ac:dyDescent="0.2">
      <c r="A2289" s="106"/>
      <c r="B2289" s="106"/>
      <c r="C2289" s="106"/>
      <c r="D2289" s="106"/>
      <c r="E2289" s="106"/>
      <c r="F2289" s="106"/>
      <c r="G2289" s="106"/>
      <c r="H2289" s="106"/>
      <c r="J2289" s="106"/>
    </row>
    <row r="2290" spans="1:10" x14ac:dyDescent="0.2">
      <c r="A2290" s="106"/>
      <c r="B2290" s="106"/>
      <c r="C2290" s="106"/>
      <c r="D2290" s="106"/>
      <c r="E2290" s="106"/>
      <c r="F2290" s="106"/>
      <c r="G2290" s="106"/>
      <c r="H2290" s="106"/>
      <c r="J2290" s="106"/>
    </row>
    <row r="2291" spans="1:10" x14ac:dyDescent="0.2">
      <c r="A2291" s="106"/>
      <c r="B2291" s="106"/>
      <c r="C2291" s="106"/>
      <c r="D2291" s="106"/>
      <c r="E2291" s="106"/>
      <c r="F2291" s="106"/>
      <c r="G2291" s="106"/>
      <c r="H2291" s="106"/>
      <c r="J2291" s="106"/>
    </row>
    <row r="2292" spans="1:10" x14ac:dyDescent="0.2">
      <c r="A2292" s="106"/>
      <c r="B2292" s="106"/>
      <c r="C2292" s="106"/>
      <c r="D2292" s="106"/>
      <c r="E2292" s="106"/>
      <c r="F2292" s="106"/>
      <c r="G2292" s="106"/>
      <c r="H2292" s="106"/>
      <c r="J2292" s="106"/>
    </row>
    <row r="2293" spans="1:10" x14ac:dyDescent="0.2">
      <c r="A2293" s="106"/>
      <c r="B2293" s="106"/>
      <c r="C2293" s="106"/>
      <c r="D2293" s="106"/>
      <c r="E2293" s="106"/>
      <c r="F2293" s="106"/>
      <c r="G2293" s="106"/>
      <c r="H2293" s="106"/>
      <c r="J2293" s="106"/>
    </row>
    <row r="2294" spans="1:10" x14ac:dyDescent="0.2">
      <c r="A2294" s="106"/>
      <c r="B2294" s="106"/>
      <c r="C2294" s="106"/>
      <c r="D2294" s="106"/>
      <c r="E2294" s="106"/>
      <c r="F2294" s="106"/>
      <c r="G2294" s="106"/>
      <c r="H2294" s="106"/>
      <c r="J2294" s="106"/>
    </row>
    <row r="2295" spans="1:10" x14ac:dyDescent="0.2">
      <c r="A2295" s="106"/>
      <c r="B2295" s="106"/>
      <c r="C2295" s="106"/>
      <c r="D2295" s="106"/>
      <c r="E2295" s="106"/>
      <c r="F2295" s="106"/>
      <c r="G2295" s="106"/>
      <c r="H2295" s="106"/>
      <c r="J2295" s="106"/>
    </row>
    <row r="2296" spans="1:10" x14ac:dyDescent="0.2">
      <c r="A2296" s="106"/>
      <c r="B2296" s="106"/>
      <c r="C2296" s="106"/>
      <c r="D2296" s="106"/>
      <c r="E2296" s="106"/>
      <c r="F2296" s="106"/>
      <c r="G2296" s="106"/>
      <c r="H2296" s="106"/>
      <c r="J2296" s="106"/>
    </row>
    <row r="2297" spans="1:10" x14ac:dyDescent="0.2">
      <c r="A2297" s="106"/>
      <c r="B2297" s="106"/>
      <c r="C2297" s="106"/>
      <c r="D2297" s="106"/>
      <c r="E2297" s="106"/>
      <c r="F2297" s="106"/>
      <c r="G2297" s="106"/>
      <c r="H2297" s="106"/>
      <c r="J2297" s="106"/>
    </row>
    <row r="2298" spans="1:10" x14ac:dyDescent="0.2">
      <c r="A2298" s="106"/>
      <c r="B2298" s="106"/>
      <c r="C2298" s="106"/>
      <c r="D2298" s="106"/>
      <c r="E2298" s="106"/>
      <c r="F2298" s="106"/>
      <c r="G2298" s="106"/>
      <c r="H2298" s="106"/>
      <c r="J2298" s="106"/>
    </row>
    <row r="2299" spans="1:10" x14ac:dyDescent="0.2">
      <c r="A2299" s="106"/>
      <c r="B2299" s="106"/>
      <c r="C2299" s="106"/>
      <c r="D2299" s="106"/>
      <c r="E2299" s="106"/>
      <c r="F2299" s="106"/>
      <c r="G2299" s="106"/>
      <c r="H2299" s="106"/>
      <c r="J2299" s="106"/>
    </row>
    <row r="2300" spans="1:10" x14ac:dyDescent="0.2">
      <c r="A2300" s="106"/>
      <c r="B2300" s="106"/>
      <c r="C2300" s="106"/>
      <c r="D2300" s="106"/>
      <c r="E2300" s="106"/>
      <c r="F2300" s="106"/>
      <c r="G2300" s="106"/>
      <c r="H2300" s="106"/>
      <c r="J2300" s="106"/>
    </row>
    <row r="2301" spans="1:10" x14ac:dyDescent="0.2">
      <c r="A2301" s="106"/>
      <c r="B2301" s="106"/>
      <c r="C2301" s="106"/>
      <c r="D2301" s="106"/>
      <c r="E2301" s="106"/>
      <c r="F2301" s="106"/>
      <c r="G2301" s="106"/>
      <c r="H2301" s="106"/>
      <c r="J2301" s="106"/>
    </row>
    <row r="2302" spans="1:10" x14ac:dyDescent="0.2">
      <c r="A2302" s="106"/>
      <c r="B2302" s="106"/>
      <c r="C2302" s="106"/>
      <c r="D2302" s="106"/>
      <c r="E2302" s="106"/>
      <c r="F2302" s="106"/>
      <c r="G2302" s="106"/>
      <c r="H2302" s="106"/>
      <c r="J2302" s="106"/>
    </row>
    <row r="2303" spans="1:10" x14ac:dyDescent="0.2">
      <c r="A2303" s="106"/>
      <c r="B2303" s="106"/>
      <c r="C2303" s="106"/>
      <c r="D2303" s="106"/>
      <c r="E2303" s="106"/>
      <c r="F2303" s="106"/>
      <c r="G2303" s="106"/>
      <c r="H2303" s="106"/>
      <c r="J2303" s="106"/>
    </row>
    <row r="2304" spans="1:10" x14ac:dyDescent="0.2">
      <c r="A2304" s="106"/>
      <c r="B2304" s="106"/>
      <c r="C2304" s="106"/>
      <c r="D2304" s="106"/>
      <c r="E2304" s="106"/>
      <c r="F2304" s="106"/>
      <c r="G2304" s="106"/>
      <c r="H2304" s="106"/>
      <c r="J2304" s="106"/>
    </row>
    <row r="2305" spans="1:10" x14ac:dyDescent="0.2">
      <c r="A2305" s="106"/>
      <c r="B2305" s="106"/>
      <c r="C2305" s="106"/>
      <c r="D2305" s="106"/>
      <c r="E2305" s="106"/>
      <c r="F2305" s="106"/>
      <c r="G2305" s="106"/>
      <c r="H2305" s="106"/>
      <c r="J2305" s="106"/>
    </row>
    <row r="2306" spans="1:10" x14ac:dyDescent="0.2">
      <c r="A2306" s="106"/>
      <c r="B2306" s="106"/>
      <c r="C2306" s="106"/>
      <c r="D2306" s="106"/>
      <c r="E2306" s="106"/>
      <c r="F2306" s="106"/>
      <c r="G2306" s="106"/>
      <c r="H2306" s="106"/>
      <c r="J2306" s="106"/>
    </row>
    <row r="2307" spans="1:10" x14ac:dyDescent="0.2">
      <c r="A2307" s="106"/>
      <c r="B2307" s="106"/>
      <c r="C2307" s="106"/>
      <c r="D2307" s="106"/>
      <c r="E2307" s="106"/>
      <c r="F2307" s="106"/>
      <c r="G2307" s="106"/>
      <c r="H2307" s="106"/>
      <c r="J2307" s="106"/>
    </row>
    <row r="2308" spans="1:10" x14ac:dyDescent="0.2">
      <c r="A2308" s="106"/>
      <c r="B2308" s="106"/>
      <c r="C2308" s="106"/>
      <c r="D2308" s="106"/>
      <c r="E2308" s="106"/>
      <c r="F2308" s="106"/>
      <c r="G2308" s="106"/>
      <c r="H2308" s="106"/>
      <c r="J2308" s="106"/>
    </row>
    <row r="2309" spans="1:10" x14ac:dyDescent="0.2">
      <c r="A2309" s="106"/>
      <c r="B2309" s="106"/>
      <c r="C2309" s="106"/>
      <c r="D2309" s="106"/>
      <c r="E2309" s="106"/>
      <c r="F2309" s="106"/>
      <c r="G2309" s="106"/>
      <c r="H2309" s="106"/>
      <c r="J2309" s="106"/>
    </row>
    <row r="2310" spans="1:10" x14ac:dyDescent="0.2">
      <c r="A2310" s="106"/>
      <c r="B2310" s="106"/>
      <c r="C2310" s="106"/>
      <c r="D2310" s="106"/>
      <c r="E2310" s="106"/>
      <c r="F2310" s="106"/>
      <c r="G2310" s="106"/>
      <c r="H2310" s="106"/>
      <c r="J2310" s="106"/>
    </row>
    <row r="2311" spans="1:10" x14ac:dyDescent="0.2">
      <c r="A2311" s="106"/>
      <c r="B2311" s="106"/>
      <c r="C2311" s="106"/>
      <c r="D2311" s="106"/>
      <c r="E2311" s="106"/>
      <c r="F2311" s="106"/>
      <c r="G2311" s="106"/>
      <c r="H2311" s="106"/>
      <c r="J2311" s="106"/>
    </row>
    <row r="2312" spans="1:10" x14ac:dyDescent="0.2">
      <c r="A2312" s="106"/>
      <c r="B2312" s="106"/>
      <c r="C2312" s="106"/>
      <c r="D2312" s="106"/>
      <c r="E2312" s="106"/>
      <c r="F2312" s="106"/>
      <c r="G2312" s="106"/>
      <c r="H2312" s="106"/>
      <c r="J2312" s="106"/>
    </row>
    <row r="2313" spans="1:10" x14ac:dyDescent="0.2">
      <c r="A2313" s="106"/>
      <c r="B2313" s="106"/>
      <c r="C2313" s="106"/>
      <c r="D2313" s="106"/>
      <c r="E2313" s="106"/>
      <c r="F2313" s="106"/>
      <c r="G2313" s="106"/>
      <c r="H2313" s="106"/>
      <c r="J2313" s="106"/>
    </row>
    <row r="2314" spans="1:10" x14ac:dyDescent="0.2">
      <c r="A2314" s="106"/>
      <c r="B2314" s="106"/>
      <c r="C2314" s="106"/>
      <c r="D2314" s="106"/>
      <c r="E2314" s="106"/>
      <c r="F2314" s="106"/>
      <c r="G2314" s="106"/>
      <c r="H2314" s="106"/>
      <c r="J2314" s="106"/>
    </row>
    <row r="2315" spans="1:10" x14ac:dyDescent="0.2">
      <c r="A2315" s="106"/>
      <c r="B2315" s="106"/>
      <c r="C2315" s="106"/>
      <c r="D2315" s="106"/>
      <c r="E2315" s="106"/>
      <c r="F2315" s="106"/>
      <c r="G2315" s="106"/>
      <c r="H2315" s="106"/>
      <c r="J2315" s="106"/>
    </row>
    <row r="2316" spans="1:10" x14ac:dyDescent="0.2">
      <c r="A2316" s="106"/>
      <c r="B2316" s="106"/>
      <c r="C2316" s="106"/>
      <c r="D2316" s="106"/>
      <c r="E2316" s="106"/>
      <c r="F2316" s="106"/>
      <c r="G2316" s="106"/>
      <c r="H2316" s="106"/>
      <c r="J2316" s="106"/>
    </row>
    <row r="2317" spans="1:10" x14ac:dyDescent="0.2">
      <c r="A2317" s="106"/>
      <c r="B2317" s="106"/>
      <c r="C2317" s="106"/>
      <c r="D2317" s="106"/>
      <c r="E2317" s="106"/>
      <c r="F2317" s="106"/>
      <c r="G2317" s="106"/>
      <c r="H2317" s="106"/>
      <c r="J2317" s="106"/>
    </row>
    <row r="2318" spans="1:10" x14ac:dyDescent="0.2">
      <c r="A2318" s="106"/>
      <c r="B2318" s="106"/>
      <c r="C2318" s="106"/>
      <c r="D2318" s="106"/>
      <c r="E2318" s="106"/>
      <c r="F2318" s="106"/>
      <c r="G2318" s="106"/>
      <c r="H2318" s="106"/>
      <c r="J2318" s="106"/>
    </row>
    <row r="2319" spans="1:10" x14ac:dyDescent="0.2">
      <c r="A2319" s="106"/>
      <c r="B2319" s="106"/>
      <c r="C2319" s="106"/>
      <c r="D2319" s="106"/>
      <c r="E2319" s="106"/>
      <c r="F2319" s="106"/>
      <c r="G2319" s="106"/>
      <c r="H2319" s="106"/>
      <c r="J2319" s="106"/>
    </row>
    <row r="2320" spans="1:10" x14ac:dyDescent="0.2">
      <c r="A2320" s="106"/>
      <c r="B2320" s="106"/>
      <c r="C2320" s="106"/>
      <c r="D2320" s="106"/>
      <c r="E2320" s="106"/>
      <c r="F2320" s="106"/>
      <c r="G2320" s="106"/>
      <c r="H2320" s="106"/>
      <c r="J2320" s="106"/>
    </row>
    <row r="2321" spans="1:10" x14ac:dyDescent="0.2">
      <c r="A2321" s="106"/>
      <c r="B2321" s="106"/>
      <c r="C2321" s="106"/>
      <c r="D2321" s="106"/>
      <c r="E2321" s="106"/>
      <c r="F2321" s="106"/>
      <c r="G2321" s="106"/>
      <c r="H2321" s="106"/>
      <c r="J2321" s="106"/>
    </row>
    <row r="2322" spans="1:10" x14ac:dyDescent="0.2">
      <c r="A2322" s="106"/>
      <c r="B2322" s="106"/>
      <c r="C2322" s="106"/>
      <c r="D2322" s="106"/>
      <c r="E2322" s="106"/>
      <c r="F2322" s="106"/>
      <c r="G2322" s="106"/>
      <c r="H2322" s="106"/>
      <c r="J2322" s="106"/>
    </row>
    <row r="2323" spans="1:10" x14ac:dyDescent="0.2">
      <c r="A2323" s="106"/>
      <c r="B2323" s="106"/>
      <c r="C2323" s="106"/>
      <c r="D2323" s="106"/>
      <c r="E2323" s="106"/>
      <c r="F2323" s="106"/>
      <c r="G2323" s="106"/>
      <c r="H2323" s="106"/>
      <c r="J2323" s="106"/>
    </row>
    <row r="2324" spans="1:10" x14ac:dyDescent="0.2">
      <c r="A2324" s="106"/>
      <c r="B2324" s="106"/>
      <c r="C2324" s="106"/>
      <c r="D2324" s="106"/>
      <c r="E2324" s="106"/>
      <c r="F2324" s="106"/>
      <c r="G2324" s="106"/>
      <c r="H2324" s="106"/>
      <c r="J2324" s="106"/>
    </row>
    <row r="2325" spans="1:10" x14ac:dyDescent="0.2">
      <c r="A2325" s="106"/>
      <c r="B2325" s="106"/>
      <c r="C2325" s="106"/>
      <c r="D2325" s="106"/>
      <c r="E2325" s="106"/>
      <c r="F2325" s="106"/>
      <c r="G2325" s="106"/>
      <c r="H2325" s="106"/>
      <c r="J2325" s="106"/>
    </row>
    <row r="2326" spans="1:10" x14ac:dyDescent="0.2">
      <c r="A2326" s="106"/>
      <c r="B2326" s="106"/>
      <c r="C2326" s="106"/>
      <c r="D2326" s="106"/>
      <c r="E2326" s="106"/>
      <c r="F2326" s="106"/>
      <c r="G2326" s="106"/>
      <c r="H2326" s="106"/>
      <c r="J2326" s="106"/>
    </row>
    <row r="2327" spans="1:10" x14ac:dyDescent="0.2">
      <c r="A2327" s="106"/>
      <c r="B2327" s="106"/>
      <c r="C2327" s="106"/>
      <c r="D2327" s="106"/>
      <c r="E2327" s="106"/>
      <c r="F2327" s="106"/>
      <c r="G2327" s="106"/>
      <c r="H2327" s="106"/>
      <c r="J2327" s="106"/>
    </row>
    <row r="2328" spans="1:10" x14ac:dyDescent="0.2">
      <c r="A2328" s="106"/>
      <c r="B2328" s="106"/>
      <c r="C2328" s="106"/>
      <c r="D2328" s="106"/>
      <c r="E2328" s="106"/>
      <c r="F2328" s="106"/>
      <c r="G2328" s="106"/>
      <c r="H2328" s="106"/>
      <c r="J2328" s="106"/>
    </row>
    <row r="2329" spans="1:10" x14ac:dyDescent="0.2">
      <c r="A2329" s="106"/>
      <c r="B2329" s="106"/>
      <c r="C2329" s="106"/>
      <c r="D2329" s="106"/>
      <c r="E2329" s="106"/>
      <c r="F2329" s="106"/>
      <c r="G2329" s="106"/>
      <c r="H2329" s="106"/>
      <c r="J2329" s="106"/>
    </row>
    <row r="2330" spans="1:10" x14ac:dyDescent="0.2">
      <c r="A2330" s="106"/>
      <c r="B2330" s="106"/>
      <c r="C2330" s="106"/>
      <c r="D2330" s="106"/>
      <c r="E2330" s="106"/>
      <c r="F2330" s="106"/>
      <c r="G2330" s="106"/>
      <c r="H2330" s="106"/>
      <c r="J2330" s="106"/>
    </row>
    <row r="2331" spans="1:10" x14ac:dyDescent="0.2">
      <c r="A2331" s="106"/>
      <c r="B2331" s="106"/>
      <c r="C2331" s="106"/>
      <c r="D2331" s="106"/>
      <c r="E2331" s="106"/>
      <c r="F2331" s="106"/>
      <c r="G2331" s="106"/>
      <c r="H2331" s="106"/>
      <c r="J2331" s="106"/>
    </row>
    <row r="2332" spans="1:10" x14ac:dyDescent="0.2">
      <c r="A2332" s="106"/>
      <c r="B2332" s="106"/>
      <c r="C2332" s="106"/>
      <c r="D2332" s="106"/>
      <c r="E2332" s="106"/>
      <c r="F2332" s="106"/>
      <c r="G2332" s="106"/>
      <c r="H2332" s="106"/>
      <c r="J2332" s="106"/>
    </row>
    <row r="2333" spans="1:10" x14ac:dyDescent="0.2">
      <c r="A2333" s="106"/>
      <c r="B2333" s="106"/>
      <c r="C2333" s="106"/>
      <c r="D2333" s="106"/>
      <c r="E2333" s="106"/>
      <c r="F2333" s="106"/>
      <c r="G2333" s="106"/>
      <c r="H2333" s="106"/>
      <c r="J2333" s="106"/>
    </row>
    <row r="2334" spans="1:10" x14ac:dyDescent="0.2">
      <c r="A2334" s="106"/>
      <c r="B2334" s="106"/>
      <c r="C2334" s="106"/>
      <c r="D2334" s="106"/>
      <c r="E2334" s="106"/>
      <c r="F2334" s="106"/>
      <c r="G2334" s="106"/>
      <c r="H2334" s="106"/>
      <c r="J2334" s="106"/>
    </row>
    <row r="2335" spans="1:10" x14ac:dyDescent="0.2">
      <c r="A2335" s="106"/>
      <c r="B2335" s="106"/>
      <c r="C2335" s="106"/>
      <c r="D2335" s="106"/>
      <c r="E2335" s="106"/>
      <c r="F2335" s="106"/>
      <c r="G2335" s="106"/>
      <c r="H2335" s="106"/>
      <c r="J2335" s="106"/>
    </row>
    <row r="2336" spans="1:10" x14ac:dyDescent="0.2">
      <c r="A2336" s="106"/>
      <c r="B2336" s="106"/>
      <c r="C2336" s="106"/>
      <c r="D2336" s="106"/>
      <c r="E2336" s="106"/>
      <c r="F2336" s="106"/>
      <c r="G2336" s="106"/>
      <c r="H2336" s="106"/>
      <c r="J2336" s="106"/>
    </row>
    <row r="2337" spans="1:10" x14ac:dyDescent="0.2">
      <c r="A2337" s="106"/>
      <c r="B2337" s="106"/>
      <c r="C2337" s="106"/>
      <c r="D2337" s="106"/>
      <c r="E2337" s="106"/>
      <c r="F2337" s="106"/>
      <c r="G2337" s="106"/>
      <c r="H2337" s="106"/>
      <c r="J2337" s="106"/>
    </row>
    <row r="2338" spans="1:10" x14ac:dyDescent="0.2">
      <c r="A2338" s="106"/>
      <c r="B2338" s="106"/>
      <c r="C2338" s="106"/>
      <c r="D2338" s="106"/>
      <c r="E2338" s="106"/>
      <c r="F2338" s="106"/>
      <c r="G2338" s="106"/>
      <c r="H2338" s="106"/>
      <c r="J2338" s="106"/>
    </row>
    <row r="2339" spans="1:10" x14ac:dyDescent="0.2">
      <c r="A2339" s="106"/>
      <c r="B2339" s="106"/>
      <c r="C2339" s="106"/>
      <c r="D2339" s="106"/>
      <c r="E2339" s="106"/>
      <c r="F2339" s="106"/>
      <c r="G2339" s="106"/>
      <c r="H2339" s="106"/>
      <c r="J2339" s="106"/>
    </row>
    <row r="2340" spans="1:10" x14ac:dyDescent="0.2">
      <c r="A2340" s="106"/>
      <c r="B2340" s="106"/>
      <c r="C2340" s="106"/>
      <c r="D2340" s="106"/>
      <c r="E2340" s="106"/>
      <c r="F2340" s="106"/>
      <c r="G2340" s="106"/>
      <c r="H2340" s="106"/>
      <c r="J2340" s="106"/>
    </row>
    <row r="2341" spans="1:10" x14ac:dyDescent="0.2">
      <c r="A2341" s="106"/>
      <c r="B2341" s="106"/>
      <c r="C2341" s="106"/>
      <c r="D2341" s="106"/>
      <c r="E2341" s="106"/>
      <c r="F2341" s="106"/>
      <c r="G2341" s="106"/>
      <c r="H2341" s="106"/>
      <c r="J2341" s="106"/>
    </row>
    <row r="2342" spans="1:10" x14ac:dyDescent="0.2">
      <c r="A2342" s="106"/>
      <c r="B2342" s="106"/>
      <c r="C2342" s="106"/>
      <c r="D2342" s="106"/>
      <c r="E2342" s="106"/>
      <c r="F2342" s="106"/>
      <c r="G2342" s="106"/>
      <c r="H2342" s="106"/>
      <c r="J2342" s="106"/>
    </row>
    <row r="2343" spans="1:10" x14ac:dyDescent="0.2">
      <c r="A2343" s="106"/>
      <c r="B2343" s="106"/>
      <c r="C2343" s="106"/>
      <c r="D2343" s="106"/>
      <c r="E2343" s="106"/>
      <c r="F2343" s="106"/>
      <c r="G2343" s="106"/>
      <c r="H2343" s="106"/>
      <c r="J2343" s="106"/>
    </row>
    <row r="2344" spans="1:10" x14ac:dyDescent="0.2">
      <c r="A2344" s="106"/>
      <c r="B2344" s="106"/>
      <c r="C2344" s="106"/>
      <c r="D2344" s="106"/>
      <c r="E2344" s="106"/>
      <c r="F2344" s="106"/>
      <c r="G2344" s="106"/>
      <c r="H2344" s="106"/>
      <c r="J2344" s="106"/>
    </row>
    <row r="2345" spans="1:10" x14ac:dyDescent="0.2">
      <c r="A2345" s="106"/>
      <c r="B2345" s="106"/>
      <c r="C2345" s="106"/>
      <c r="D2345" s="106"/>
      <c r="E2345" s="106"/>
      <c r="F2345" s="106"/>
      <c r="G2345" s="106"/>
      <c r="H2345" s="106"/>
      <c r="J2345" s="106"/>
    </row>
    <row r="2346" spans="1:10" x14ac:dyDescent="0.2">
      <c r="A2346" s="106"/>
      <c r="B2346" s="106"/>
      <c r="C2346" s="106"/>
      <c r="D2346" s="106"/>
      <c r="E2346" s="106"/>
      <c r="F2346" s="106"/>
      <c r="G2346" s="106"/>
      <c r="H2346" s="106"/>
      <c r="J2346" s="106"/>
    </row>
    <row r="2347" spans="1:10" x14ac:dyDescent="0.2">
      <c r="A2347" s="106"/>
      <c r="B2347" s="106"/>
      <c r="C2347" s="106"/>
      <c r="D2347" s="106"/>
      <c r="E2347" s="106"/>
      <c r="F2347" s="106"/>
      <c r="G2347" s="106"/>
      <c r="H2347" s="106"/>
      <c r="J2347" s="106"/>
    </row>
    <row r="2348" spans="1:10" x14ac:dyDescent="0.2">
      <c r="A2348" s="106"/>
      <c r="B2348" s="106"/>
      <c r="C2348" s="106"/>
      <c r="D2348" s="106"/>
      <c r="E2348" s="106"/>
      <c r="F2348" s="106"/>
      <c r="G2348" s="106"/>
      <c r="H2348" s="106"/>
      <c r="J2348" s="106"/>
    </row>
    <row r="2349" spans="1:10" x14ac:dyDescent="0.2">
      <c r="A2349" s="106"/>
      <c r="B2349" s="106"/>
      <c r="C2349" s="106"/>
      <c r="D2349" s="106"/>
      <c r="E2349" s="106"/>
      <c r="F2349" s="106"/>
      <c r="G2349" s="106"/>
      <c r="H2349" s="106"/>
      <c r="J2349" s="106"/>
    </row>
    <row r="2350" spans="1:10" x14ac:dyDescent="0.2">
      <c r="A2350" s="106"/>
      <c r="B2350" s="106"/>
      <c r="C2350" s="106"/>
      <c r="D2350" s="106"/>
      <c r="E2350" s="106"/>
      <c r="F2350" s="106"/>
      <c r="G2350" s="106"/>
      <c r="H2350" s="106"/>
      <c r="J2350" s="106"/>
    </row>
    <row r="2351" spans="1:10" x14ac:dyDescent="0.2">
      <c r="A2351" s="106"/>
      <c r="B2351" s="106"/>
      <c r="C2351" s="106"/>
      <c r="D2351" s="106"/>
      <c r="E2351" s="106"/>
      <c r="F2351" s="106"/>
      <c r="G2351" s="106"/>
      <c r="H2351" s="106"/>
      <c r="J2351" s="106"/>
    </row>
    <row r="2352" spans="1:10" x14ac:dyDescent="0.2">
      <c r="A2352" s="106"/>
      <c r="B2352" s="106"/>
      <c r="C2352" s="106"/>
      <c r="D2352" s="106"/>
      <c r="E2352" s="106"/>
      <c r="F2352" s="106"/>
      <c r="G2352" s="106"/>
      <c r="H2352" s="106"/>
      <c r="J2352" s="106"/>
    </row>
    <row r="2353" spans="1:10" x14ac:dyDescent="0.2">
      <c r="A2353" s="106"/>
      <c r="B2353" s="106"/>
      <c r="C2353" s="106"/>
      <c r="D2353" s="106"/>
      <c r="E2353" s="106"/>
      <c r="F2353" s="106"/>
      <c r="G2353" s="106"/>
      <c r="H2353" s="106"/>
      <c r="J2353" s="106"/>
    </row>
    <row r="2354" spans="1:10" x14ac:dyDescent="0.2">
      <c r="A2354" s="106"/>
      <c r="B2354" s="106"/>
      <c r="C2354" s="106"/>
      <c r="D2354" s="106"/>
      <c r="E2354" s="106"/>
      <c r="F2354" s="106"/>
      <c r="G2354" s="106"/>
      <c r="H2354" s="106"/>
      <c r="J2354" s="106"/>
    </row>
    <row r="2355" spans="1:10" x14ac:dyDescent="0.2">
      <c r="A2355" s="106"/>
      <c r="B2355" s="106"/>
      <c r="C2355" s="106"/>
      <c r="D2355" s="106"/>
      <c r="E2355" s="106"/>
      <c r="F2355" s="106"/>
      <c r="G2355" s="106"/>
      <c r="H2355" s="106"/>
      <c r="J2355" s="106"/>
    </row>
    <row r="2356" spans="1:10" x14ac:dyDescent="0.2">
      <c r="A2356" s="106"/>
      <c r="B2356" s="106"/>
      <c r="C2356" s="106"/>
      <c r="D2356" s="106"/>
      <c r="E2356" s="106"/>
      <c r="F2356" s="106"/>
      <c r="G2356" s="106"/>
      <c r="H2356" s="106"/>
      <c r="J2356" s="106"/>
    </row>
    <row r="2357" spans="1:10" x14ac:dyDescent="0.2">
      <c r="A2357" s="106"/>
      <c r="B2357" s="106"/>
      <c r="C2357" s="106"/>
      <c r="D2357" s="106"/>
      <c r="E2357" s="106"/>
      <c r="F2357" s="106"/>
      <c r="G2357" s="106"/>
      <c r="H2357" s="106"/>
      <c r="J2357" s="106"/>
    </row>
    <row r="2358" spans="1:10" x14ac:dyDescent="0.2">
      <c r="A2358" s="106"/>
      <c r="B2358" s="106"/>
      <c r="C2358" s="106"/>
      <c r="D2358" s="106"/>
      <c r="E2358" s="106"/>
      <c r="F2358" s="106"/>
      <c r="G2358" s="106"/>
      <c r="H2358" s="106"/>
      <c r="J2358" s="106"/>
    </row>
    <row r="2359" spans="1:10" x14ac:dyDescent="0.2">
      <c r="A2359" s="106"/>
      <c r="B2359" s="106"/>
      <c r="C2359" s="106"/>
      <c r="D2359" s="106"/>
      <c r="E2359" s="106"/>
      <c r="F2359" s="106"/>
      <c r="G2359" s="106"/>
      <c r="H2359" s="106"/>
      <c r="J2359" s="106"/>
    </row>
    <row r="2360" spans="1:10" x14ac:dyDescent="0.2">
      <c r="A2360" s="106"/>
      <c r="B2360" s="106"/>
      <c r="C2360" s="106"/>
      <c r="D2360" s="106"/>
      <c r="E2360" s="106"/>
      <c r="F2360" s="106"/>
      <c r="G2360" s="106"/>
      <c r="H2360" s="106"/>
      <c r="J2360" s="106"/>
    </row>
    <row r="2361" spans="1:10" x14ac:dyDescent="0.2">
      <c r="A2361" s="106"/>
      <c r="B2361" s="106"/>
      <c r="C2361" s="106"/>
      <c r="D2361" s="106"/>
      <c r="E2361" s="106"/>
      <c r="F2361" s="106"/>
      <c r="G2361" s="106"/>
      <c r="H2361" s="106"/>
      <c r="J2361" s="106"/>
    </row>
    <row r="2362" spans="1:10" x14ac:dyDescent="0.2">
      <c r="A2362" s="106"/>
      <c r="B2362" s="106"/>
      <c r="C2362" s="106"/>
      <c r="D2362" s="106"/>
      <c r="E2362" s="106"/>
      <c r="F2362" s="106"/>
      <c r="G2362" s="106"/>
      <c r="H2362" s="106"/>
      <c r="J2362" s="106"/>
    </row>
    <row r="2363" spans="1:10" x14ac:dyDescent="0.2">
      <c r="A2363" s="106"/>
      <c r="B2363" s="106"/>
      <c r="C2363" s="106"/>
      <c r="D2363" s="106"/>
      <c r="E2363" s="106"/>
      <c r="F2363" s="106"/>
      <c r="G2363" s="106"/>
      <c r="H2363" s="106"/>
      <c r="J2363" s="106"/>
    </row>
    <row r="2364" spans="1:10" x14ac:dyDescent="0.2">
      <c r="A2364" s="106"/>
      <c r="B2364" s="106"/>
      <c r="C2364" s="106"/>
      <c r="D2364" s="106"/>
      <c r="E2364" s="106"/>
      <c r="F2364" s="106"/>
      <c r="G2364" s="106"/>
      <c r="H2364" s="106"/>
      <c r="J2364" s="106"/>
    </row>
    <row r="2365" spans="1:10" x14ac:dyDescent="0.2">
      <c r="A2365" s="106"/>
      <c r="B2365" s="106"/>
      <c r="C2365" s="106"/>
      <c r="D2365" s="106"/>
      <c r="E2365" s="106"/>
      <c r="F2365" s="106"/>
      <c r="G2365" s="106"/>
      <c r="H2365" s="106"/>
      <c r="J2365" s="106"/>
    </row>
    <row r="2366" spans="1:10" x14ac:dyDescent="0.2">
      <c r="A2366" s="106"/>
      <c r="B2366" s="106"/>
      <c r="C2366" s="106"/>
      <c r="D2366" s="106"/>
      <c r="E2366" s="106"/>
      <c r="F2366" s="106"/>
      <c r="G2366" s="106"/>
      <c r="H2366" s="106"/>
      <c r="J2366" s="106"/>
    </row>
    <row r="2367" spans="1:10" x14ac:dyDescent="0.2">
      <c r="A2367" s="106"/>
      <c r="B2367" s="106"/>
      <c r="C2367" s="106"/>
      <c r="D2367" s="106"/>
      <c r="E2367" s="106"/>
      <c r="F2367" s="106"/>
      <c r="G2367" s="106"/>
      <c r="H2367" s="106"/>
      <c r="J2367" s="106"/>
    </row>
    <row r="2368" spans="1:10" x14ac:dyDescent="0.2">
      <c r="A2368" s="106"/>
      <c r="B2368" s="106"/>
      <c r="C2368" s="106"/>
      <c r="D2368" s="106"/>
      <c r="E2368" s="106"/>
      <c r="F2368" s="106"/>
      <c r="G2368" s="106"/>
      <c r="H2368" s="106"/>
      <c r="J2368" s="106"/>
    </row>
    <row r="2369" spans="1:10" x14ac:dyDescent="0.2">
      <c r="A2369" s="106"/>
      <c r="B2369" s="106"/>
      <c r="C2369" s="106"/>
      <c r="D2369" s="106"/>
      <c r="E2369" s="106"/>
      <c r="F2369" s="106"/>
      <c r="G2369" s="106"/>
      <c r="H2369" s="106"/>
      <c r="J2369" s="106"/>
    </row>
    <row r="2370" spans="1:10" x14ac:dyDescent="0.2">
      <c r="A2370" s="106"/>
      <c r="B2370" s="106"/>
      <c r="C2370" s="106"/>
      <c r="D2370" s="106"/>
      <c r="E2370" s="106"/>
      <c r="F2370" s="106"/>
      <c r="G2370" s="106"/>
      <c r="H2370" s="106"/>
      <c r="J2370" s="106"/>
    </row>
    <row r="2371" spans="1:10" x14ac:dyDescent="0.2">
      <c r="A2371" s="106"/>
      <c r="B2371" s="106"/>
      <c r="C2371" s="106"/>
      <c r="D2371" s="106"/>
      <c r="E2371" s="106"/>
      <c r="F2371" s="106"/>
      <c r="G2371" s="106"/>
      <c r="H2371" s="106"/>
      <c r="J2371" s="106"/>
    </row>
    <row r="2372" spans="1:10" x14ac:dyDescent="0.2">
      <c r="A2372" s="106"/>
      <c r="B2372" s="106"/>
      <c r="C2372" s="106"/>
      <c r="D2372" s="106"/>
      <c r="E2372" s="106"/>
      <c r="F2372" s="106"/>
      <c r="G2372" s="106"/>
      <c r="H2372" s="106"/>
      <c r="J2372" s="106"/>
    </row>
    <row r="2373" spans="1:10" x14ac:dyDescent="0.2">
      <c r="A2373" s="106"/>
      <c r="B2373" s="106"/>
      <c r="C2373" s="106"/>
      <c r="D2373" s="106"/>
      <c r="E2373" s="106"/>
      <c r="F2373" s="106"/>
      <c r="G2373" s="106"/>
      <c r="H2373" s="106"/>
      <c r="J2373" s="106"/>
    </row>
    <row r="2374" spans="1:10" x14ac:dyDescent="0.2">
      <c r="A2374" s="106"/>
      <c r="B2374" s="106"/>
      <c r="C2374" s="106"/>
      <c r="D2374" s="106"/>
      <c r="E2374" s="106"/>
      <c r="F2374" s="106"/>
      <c r="G2374" s="106"/>
      <c r="H2374" s="106"/>
      <c r="J2374" s="106"/>
    </row>
    <row r="2375" spans="1:10" x14ac:dyDescent="0.2">
      <c r="A2375" s="106"/>
      <c r="B2375" s="106"/>
      <c r="C2375" s="106"/>
      <c r="D2375" s="106"/>
      <c r="E2375" s="106"/>
      <c r="F2375" s="106"/>
      <c r="G2375" s="106"/>
      <c r="H2375" s="106"/>
      <c r="J2375" s="106"/>
    </row>
    <row r="2376" spans="1:10" x14ac:dyDescent="0.2">
      <c r="A2376" s="106"/>
      <c r="B2376" s="106"/>
      <c r="C2376" s="106"/>
      <c r="D2376" s="106"/>
      <c r="E2376" s="106"/>
      <c r="F2376" s="106"/>
      <c r="G2376" s="106"/>
      <c r="H2376" s="106"/>
      <c r="J2376" s="106"/>
    </row>
    <row r="2377" spans="1:10" x14ac:dyDescent="0.2">
      <c r="A2377" s="106"/>
      <c r="B2377" s="106"/>
      <c r="C2377" s="106"/>
      <c r="D2377" s="106"/>
      <c r="E2377" s="106"/>
      <c r="F2377" s="106"/>
      <c r="G2377" s="106"/>
      <c r="H2377" s="106"/>
      <c r="J2377" s="106"/>
    </row>
    <row r="2378" spans="1:10" x14ac:dyDescent="0.2">
      <c r="A2378" s="106"/>
      <c r="B2378" s="106"/>
      <c r="C2378" s="106"/>
      <c r="D2378" s="106"/>
      <c r="E2378" s="106"/>
      <c r="F2378" s="106"/>
      <c r="G2378" s="106"/>
      <c r="H2378" s="106"/>
      <c r="J2378" s="106"/>
    </row>
    <row r="2379" spans="1:10" x14ac:dyDescent="0.2">
      <c r="A2379" s="106"/>
      <c r="B2379" s="106"/>
      <c r="C2379" s="106"/>
      <c r="D2379" s="106"/>
      <c r="E2379" s="106"/>
      <c r="F2379" s="106"/>
      <c r="G2379" s="106"/>
      <c r="H2379" s="106"/>
      <c r="J2379" s="106"/>
    </row>
    <row r="2380" spans="1:10" x14ac:dyDescent="0.2">
      <c r="A2380" s="106"/>
      <c r="B2380" s="106"/>
      <c r="C2380" s="106"/>
      <c r="D2380" s="106"/>
      <c r="E2380" s="106"/>
      <c r="F2380" s="106"/>
      <c r="G2380" s="106"/>
      <c r="H2380" s="106"/>
      <c r="J2380" s="106"/>
    </row>
    <row r="2381" spans="1:10" x14ac:dyDescent="0.2">
      <c r="A2381" s="106"/>
      <c r="B2381" s="106"/>
      <c r="C2381" s="106"/>
      <c r="D2381" s="106"/>
      <c r="E2381" s="106"/>
      <c r="F2381" s="106"/>
      <c r="G2381" s="106"/>
      <c r="H2381" s="106"/>
      <c r="J2381" s="106"/>
    </row>
    <row r="2382" spans="1:10" x14ac:dyDescent="0.2">
      <c r="A2382" s="106"/>
      <c r="B2382" s="106"/>
      <c r="C2382" s="106"/>
      <c r="D2382" s="106"/>
      <c r="E2382" s="106"/>
      <c r="F2382" s="106"/>
      <c r="G2382" s="106"/>
      <c r="H2382" s="106"/>
      <c r="J2382" s="106"/>
    </row>
    <row r="2383" spans="1:10" x14ac:dyDescent="0.2">
      <c r="A2383" s="106"/>
      <c r="B2383" s="106"/>
      <c r="C2383" s="106"/>
      <c r="D2383" s="106"/>
      <c r="E2383" s="106"/>
      <c r="F2383" s="106"/>
      <c r="G2383" s="106"/>
      <c r="H2383" s="106"/>
      <c r="J2383" s="106"/>
    </row>
    <row r="2384" spans="1:10" x14ac:dyDescent="0.2">
      <c r="A2384" s="106"/>
      <c r="B2384" s="106"/>
      <c r="C2384" s="106"/>
      <c r="D2384" s="106"/>
      <c r="E2384" s="106"/>
      <c r="F2384" s="106"/>
      <c r="G2384" s="106"/>
      <c r="H2384" s="106"/>
      <c r="J2384" s="106"/>
    </row>
    <row r="2385" spans="1:10" x14ac:dyDescent="0.2">
      <c r="A2385" s="106"/>
      <c r="B2385" s="106"/>
      <c r="C2385" s="106"/>
      <c r="D2385" s="106"/>
      <c r="E2385" s="106"/>
      <c r="F2385" s="106"/>
      <c r="G2385" s="106"/>
      <c r="H2385" s="106"/>
      <c r="J2385" s="106"/>
    </row>
    <row r="2386" spans="1:10" x14ac:dyDescent="0.2">
      <c r="A2386" s="106"/>
      <c r="B2386" s="106"/>
      <c r="C2386" s="106"/>
      <c r="D2386" s="106"/>
      <c r="E2386" s="106"/>
      <c r="F2386" s="106"/>
      <c r="G2386" s="106"/>
      <c r="H2386" s="106"/>
      <c r="J2386" s="106"/>
    </row>
    <row r="2387" spans="1:10" x14ac:dyDescent="0.2">
      <c r="A2387" s="106"/>
      <c r="B2387" s="106"/>
      <c r="C2387" s="106"/>
      <c r="D2387" s="106"/>
      <c r="E2387" s="106"/>
      <c r="F2387" s="106"/>
      <c r="G2387" s="106"/>
      <c r="H2387" s="106"/>
      <c r="J2387" s="106"/>
    </row>
    <row r="2388" spans="1:10" x14ac:dyDescent="0.2">
      <c r="A2388" s="106"/>
      <c r="B2388" s="106"/>
      <c r="C2388" s="106"/>
      <c r="D2388" s="106"/>
      <c r="E2388" s="106"/>
      <c r="F2388" s="106"/>
      <c r="G2388" s="106"/>
      <c r="H2388" s="106"/>
      <c r="J2388" s="106"/>
    </row>
    <row r="2389" spans="1:10" x14ac:dyDescent="0.2">
      <c r="A2389" s="106"/>
      <c r="B2389" s="106"/>
      <c r="C2389" s="106"/>
      <c r="D2389" s="106"/>
      <c r="E2389" s="106"/>
      <c r="F2389" s="106"/>
      <c r="G2389" s="106"/>
      <c r="H2389" s="106"/>
      <c r="J2389" s="106"/>
    </row>
    <row r="2390" spans="1:10" x14ac:dyDescent="0.2">
      <c r="A2390" s="106"/>
      <c r="B2390" s="106"/>
      <c r="C2390" s="106"/>
      <c r="D2390" s="106"/>
      <c r="E2390" s="106"/>
      <c r="F2390" s="106"/>
      <c r="G2390" s="106"/>
      <c r="H2390" s="106"/>
      <c r="J2390" s="106"/>
    </row>
    <row r="2391" spans="1:10" x14ac:dyDescent="0.2">
      <c r="A2391" s="106"/>
      <c r="B2391" s="106"/>
      <c r="C2391" s="106"/>
      <c r="D2391" s="106"/>
      <c r="E2391" s="106"/>
      <c r="F2391" s="106"/>
      <c r="G2391" s="106"/>
      <c r="H2391" s="106"/>
      <c r="J2391" s="106"/>
    </row>
    <row r="2392" spans="1:10" x14ac:dyDescent="0.2">
      <c r="A2392" s="106"/>
      <c r="B2392" s="106"/>
      <c r="C2392" s="106"/>
      <c r="D2392" s="106"/>
      <c r="E2392" s="106"/>
      <c r="F2392" s="106"/>
      <c r="G2392" s="106"/>
      <c r="H2392" s="106"/>
      <c r="J2392" s="106"/>
    </row>
    <row r="2393" spans="1:10" x14ac:dyDescent="0.2">
      <c r="A2393" s="106"/>
      <c r="B2393" s="106"/>
      <c r="C2393" s="106"/>
      <c r="D2393" s="106"/>
      <c r="E2393" s="106"/>
      <c r="F2393" s="106"/>
      <c r="G2393" s="106"/>
      <c r="H2393" s="106"/>
      <c r="J2393" s="106"/>
    </row>
    <row r="2394" spans="1:10" x14ac:dyDescent="0.2">
      <c r="A2394" s="106"/>
      <c r="B2394" s="106"/>
      <c r="C2394" s="106"/>
      <c r="D2394" s="106"/>
      <c r="E2394" s="106"/>
      <c r="F2394" s="106"/>
      <c r="G2394" s="106"/>
      <c r="H2394" s="106"/>
      <c r="J2394" s="106"/>
    </row>
    <row r="2395" spans="1:10" x14ac:dyDescent="0.2">
      <c r="A2395" s="106"/>
      <c r="B2395" s="106"/>
      <c r="C2395" s="106"/>
      <c r="D2395" s="106"/>
      <c r="E2395" s="106"/>
      <c r="F2395" s="106"/>
      <c r="G2395" s="106"/>
      <c r="H2395" s="106"/>
      <c r="J2395" s="106"/>
    </row>
    <row r="2396" spans="1:10" x14ac:dyDescent="0.2">
      <c r="A2396" s="106"/>
      <c r="B2396" s="106"/>
      <c r="C2396" s="106"/>
      <c r="D2396" s="106"/>
      <c r="E2396" s="106"/>
      <c r="F2396" s="106"/>
      <c r="G2396" s="106"/>
      <c r="H2396" s="106"/>
      <c r="J2396" s="106"/>
    </row>
    <row r="2397" spans="1:10" x14ac:dyDescent="0.2">
      <c r="A2397" s="106"/>
      <c r="B2397" s="106"/>
      <c r="C2397" s="106"/>
      <c r="D2397" s="106"/>
      <c r="E2397" s="106"/>
      <c r="F2397" s="106"/>
      <c r="G2397" s="106"/>
      <c r="H2397" s="106"/>
      <c r="J2397" s="106"/>
    </row>
    <row r="2398" spans="1:10" x14ac:dyDescent="0.2">
      <c r="A2398" s="106"/>
      <c r="B2398" s="106"/>
      <c r="C2398" s="106"/>
      <c r="D2398" s="106"/>
      <c r="E2398" s="106"/>
      <c r="F2398" s="106"/>
      <c r="G2398" s="106"/>
      <c r="H2398" s="106"/>
      <c r="J2398" s="106"/>
    </row>
    <row r="2399" spans="1:10" x14ac:dyDescent="0.2">
      <c r="A2399" s="106"/>
      <c r="B2399" s="106"/>
      <c r="C2399" s="106"/>
      <c r="D2399" s="106"/>
      <c r="E2399" s="106"/>
      <c r="F2399" s="106"/>
      <c r="G2399" s="106"/>
      <c r="H2399" s="106"/>
      <c r="J2399" s="106"/>
    </row>
    <row r="2400" spans="1:10" x14ac:dyDescent="0.2">
      <c r="A2400" s="106"/>
      <c r="B2400" s="106"/>
      <c r="C2400" s="106"/>
      <c r="D2400" s="106"/>
      <c r="E2400" s="106"/>
      <c r="F2400" s="106"/>
      <c r="G2400" s="106"/>
      <c r="H2400" s="106"/>
      <c r="J2400" s="106"/>
    </row>
    <row r="2401" spans="1:10" x14ac:dyDescent="0.2">
      <c r="A2401" s="106"/>
      <c r="B2401" s="106"/>
      <c r="C2401" s="106"/>
      <c r="D2401" s="106"/>
      <c r="E2401" s="106"/>
      <c r="F2401" s="106"/>
      <c r="G2401" s="106"/>
      <c r="H2401" s="106"/>
      <c r="J2401" s="106"/>
    </row>
    <row r="2402" spans="1:10" x14ac:dyDescent="0.2">
      <c r="A2402" s="106"/>
      <c r="B2402" s="106"/>
      <c r="C2402" s="106"/>
      <c r="D2402" s="106"/>
      <c r="E2402" s="106"/>
      <c r="F2402" s="106"/>
      <c r="G2402" s="106"/>
      <c r="H2402" s="106"/>
      <c r="J2402" s="106"/>
    </row>
    <row r="2403" spans="1:10" x14ac:dyDescent="0.2">
      <c r="A2403" s="106"/>
      <c r="B2403" s="106"/>
      <c r="C2403" s="106"/>
      <c r="D2403" s="106"/>
      <c r="E2403" s="106"/>
      <c r="F2403" s="106"/>
      <c r="G2403" s="106"/>
      <c r="H2403" s="106"/>
      <c r="J2403" s="106"/>
    </row>
    <row r="2404" spans="1:10" x14ac:dyDescent="0.2">
      <c r="A2404" s="106"/>
      <c r="B2404" s="106"/>
      <c r="C2404" s="106"/>
      <c r="D2404" s="106"/>
      <c r="E2404" s="106"/>
      <c r="F2404" s="106"/>
      <c r="G2404" s="106"/>
      <c r="H2404" s="106"/>
      <c r="J2404" s="106"/>
    </row>
    <row r="2405" spans="1:10" x14ac:dyDescent="0.2">
      <c r="A2405" s="106"/>
      <c r="B2405" s="106"/>
      <c r="C2405" s="106"/>
      <c r="D2405" s="106"/>
      <c r="E2405" s="106"/>
      <c r="F2405" s="106"/>
      <c r="G2405" s="106"/>
      <c r="H2405" s="106"/>
      <c r="J2405" s="106"/>
    </row>
    <row r="2406" spans="1:10" x14ac:dyDescent="0.2">
      <c r="A2406" s="106"/>
      <c r="B2406" s="106"/>
      <c r="C2406" s="106"/>
      <c r="D2406" s="106"/>
      <c r="E2406" s="106"/>
      <c r="F2406" s="106"/>
      <c r="G2406" s="106"/>
      <c r="H2406" s="106"/>
      <c r="J2406" s="106"/>
    </row>
    <row r="2407" spans="1:10" x14ac:dyDescent="0.2">
      <c r="A2407" s="106"/>
      <c r="B2407" s="106"/>
      <c r="C2407" s="106"/>
      <c r="D2407" s="106"/>
      <c r="E2407" s="106"/>
      <c r="F2407" s="106"/>
      <c r="G2407" s="106"/>
      <c r="H2407" s="106"/>
      <c r="J2407" s="106"/>
    </row>
    <row r="2408" spans="1:10" x14ac:dyDescent="0.2">
      <c r="A2408" s="106"/>
      <c r="B2408" s="106"/>
      <c r="C2408" s="106"/>
      <c r="D2408" s="106"/>
      <c r="E2408" s="106"/>
      <c r="F2408" s="106"/>
      <c r="G2408" s="106"/>
      <c r="H2408" s="106"/>
      <c r="J2408" s="106"/>
    </row>
    <row r="2409" spans="1:10" x14ac:dyDescent="0.2">
      <c r="A2409" s="106"/>
      <c r="B2409" s="106"/>
      <c r="C2409" s="106"/>
      <c r="D2409" s="106"/>
      <c r="E2409" s="106"/>
      <c r="F2409" s="106"/>
      <c r="G2409" s="106"/>
      <c r="H2409" s="106"/>
      <c r="J2409" s="106"/>
    </row>
    <row r="2410" spans="1:10" x14ac:dyDescent="0.2">
      <c r="A2410" s="106"/>
      <c r="B2410" s="106"/>
      <c r="C2410" s="106"/>
      <c r="D2410" s="106"/>
      <c r="E2410" s="106"/>
      <c r="F2410" s="106"/>
      <c r="G2410" s="106"/>
      <c r="H2410" s="106"/>
      <c r="J2410" s="106"/>
    </row>
    <row r="2411" spans="1:10" x14ac:dyDescent="0.2">
      <c r="A2411" s="106"/>
      <c r="B2411" s="106"/>
      <c r="C2411" s="106"/>
      <c r="D2411" s="106"/>
      <c r="E2411" s="106"/>
      <c r="F2411" s="106"/>
      <c r="G2411" s="106"/>
      <c r="H2411" s="106"/>
      <c r="J2411" s="106"/>
    </row>
    <row r="2412" spans="1:10" x14ac:dyDescent="0.2">
      <c r="A2412" s="106"/>
      <c r="B2412" s="106"/>
      <c r="C2412" s="106"/>
      <c r="D2412" s="106"/>
      <c r="E2412" s="106"/>
      <c r="F2412" s="106"/>
      <c r="G2412" s="106"/>
      <c r="H2412" s="106"/>
      <c r="J2412" s="106"/>
    </row>
    <row r="2413" spans="1:10" x14ac:dyDescent="0.2">
      <c r="A2413" s="106"/>
      <c r="B2413" s="106"/>
      <c r="C2413" s="106"/>
      <c r="D2413" s="106"/>
      <c r="E2413" s="106"/>
      <c r="F2413" s="106"/>
      <c r="G2413" s="106"/>
      <c r="H2413" s="106"/>
      <c r="J2413" s="106"/>
    </row>
    <row r="2414" spans="1:10" x14ac:dyDescent="0.2">
      <c r="A2414" s="106"/>
      <c r="B2414" s="106"/>
      <c r="C2414" s="106"/>
      <c r="D2414" s="106"/>
      <c r="E2414" s="106"/>
      <c r="F2414" s="106"/>
      <c r="G2414" s="106"/>
      <c r="H2414" s="106"/>
      <c r="J2414" s="106"/>
    </row>
    <row r="2415" spans="1:10" x14ac:dyDescent="0.2">
      <c r="A2415" s="106"/>
      <c r="B2415" s="106"/>
      <c r="C2415" s="106"/>
      <c r="D2415" s="106"/>
      <c r="E2415" s="106"/>
      <c r="F2415" s="106"/>
      <c r="G2415" s="106"/>
      <c r="H2415" s="106"/>
      <c r="J2415" s="106"/>
    </row>
    <row r="2416" spans="1:10" x14ac:dyDescent="0.2">
      <c r="A2416" s="106"/>
      <c r="B2416" s="106"/>
      <c r="C2416" s="106"/>
      <c r="D2416" s="106"/>
      <c r="E2416" s="106"/>
      <c r="F2416" s="106"/>
      <c r="G2416" s="106"/>
      <c r="H2416" s="106"/>
      <c r="J2416" s="106"/>
    </row>
    <row r="2417" spans="1:10" x14ac:dyDescent="0.2">
      <c r="A2417" s="106"/>
      <c r="B2417" s="106"/>
      <c r="C2417" s="106"/>
      <c r="D2417" s="106"/>
      <c r="E2417" s="106"/>
      <c r="F2417" s="106"/>
      <c r="G2417" s="106"/>
      <c r="H2417" s="106"/>
      <c r="J2417" s="106"/>
    </row>
    <row r="2418" spans="1:10" x14ac:dyDescent="0.2">
      <c r="A2418" s="106"/>
      <c r="B2418" s="106"/>
      <c r="C2418" s="106"/>
      <c r="D2418" s="106"/>
      <c r="E2418" s="106"/>
      <c r="F2418" s="106"/>
      <c r="G2418" s="106"/>
      <c r="H2418" s="106"/>
      <c r="J2418" s="106"/>
    </row>
    <row r="2419" spans="1:10" x14ac:dyDescent="0.2">
      <c r="A2419" s="106"/>
      <c r="B2419" s="106"/>
      <c r="C2419" s="106"/>
      <c r="D2419" s="106"/>
      <c r="E2419" s="106"/>
      <c r="F2419" s="106"/>
      <c r="G2419" s="106"/>
      <c r="H2419" s="106"/>
      <c r="J2419" s="106"/>
    </row>
    <row r="2420" spans="1:10" x14ac:dyDescent="0.2">
      <c r="A2420" s="106"/>
      <c r="B2420" s="106"/>
      <c r="C2420" s="106"/>
      <c r="D2420" s="106"/>
      <c r="E2420" s="106"/>
      <c r="F2420" s="106"/>
      <c r="G2420" s="106"/>
      <c r="H2420" s="106"/>
      <c r="J2420" s="106"/>
    </row>
    <row r="2421" spans="1:10" x14ac:dyDescent="0.2">
      <c r="A2421" s="106"/>
      <c r="B2421" s="106"/>
      <c r="C2421" s="106"/>
      <c r="D2421" s="106"/>
      <c r="E2421" s="106"/>
      <c r="F2421" s="106"/>
      <c r="G2421" s="106"/>
      <c r="H2421" s="106"/>
      <c r="J2421" s="106"/>
    </row>
    <row r="2422" spans="1:10" x14ac:dyDescent="0.2">
      <c r="A2422" s="106"/>
      <c r="B2422" s="106"/>
      <c r="C2422" s="106"/>
      <c r="D2422" s="106"/>
      <c r="E2422" s="106"/>
      <c r="F2422" s="106"/>
      <c r="G2422" s="106"/>
      <c r="H2422" s="106"/>
      <c r="J2422" s="106"/>
    </row>
    <row r="2423" spans="1:10" x14ac:dyDescent="0.2">
      <c r="A2423" s="106"/>
      <c r="B2423" s="106"/>
      <c r="C2423" s="106"/>
      <c r="D2423" s="106"/>
      <c r="E2423" s="106"/>
      <c r="F2423" s="106"/>
      <c r="G2423" s="106"/>
      <c r="H2423" s="106"/>
      <c r="J2423" s="106"/>
    </row>
    <row r="2424" spans="1:10" x14ac:dyDescent="0.2">
      <c r="A2424" s="106"/>
      <c r="B2424" s="106"/>
      <c r="C2424" s="106"/>
      <c r="D2424" s="106"/>
      <c r="E2424" s="106"/>
      <c r="F2424" s="106"/>
      <c r="G2424" s="106"/>
      <c r="H2424" s="106"/>
      <c r="J2424" s="106"/>
    </row>
    <row r="2425" spans="1:10" x14ac:dyDescent="0.2">
      <c r="A2425" s="106"/>
      <c r="B2425" s="106"/>
      <c r="C2425" s="106"/>
      <c r="D2425" s="106"/>
      <c r="E2425" s="106"/>
      <c r="F2425" s="106"/>
      <c r="G2425" s="106"/>
      <c r="H2425" s="106"/>
      <c r="J2425" s="106"/>
    </row>
    <row r="2426" spans="1:10" x14ac:dyDescent="0.2">
      <c r="A2426" s="106"/>
      <c r="B2426" s="106"/>
      <c r="C2426" s="106"/>
      <c r="D2426" s="106"/>
      <c r="E2426" s="106"/>
      <c r="F2426" s="106"/>
      <c r="G2426" s="106"/>
      <c r="H2426" s="106"/>
      <c r="J2426" s="106"/>
    </row>
    <row r="2427" spans="1:10" x14ac:dyDescent="0.2">
      <c r="A2427" s="106"/>
      <c r="B2427" s="106"/>
      <c r="C2427" s="106"/>
      <c r="D2427" s="106"/>
      <c r="E2427" s="106"/>
      <c r="F2427" s="106"/>
      <c r="G2427" s="106"/>
      <c r="H2427" s="106"/>
      <c r="J2427" s="106"/>
    </row>
    <row r="2428" spans="1:10" x14ac:dyDescent="0.2">
      <c r="A2428" s="106"/>
      <c r="B2428" s="106"/>
      <c r="C2428" s="106"/>
      <c r="D2428" s="106"/>
      <c r="E2428" s="106"/>
      <c r="F2428" s="106"/>
      <c r="G2428" s="106"/>
      <c r="H2428" s="106"/>
      <c r="J2428" s="106"/>
    </row>
    <row r="2429" spans="1:10" x14ac:dyDescent="0.2">
      <c r="A2429" s="106"/>
      <c r="B2429" s="106"/>
      <c r="C2429" s="106"/>
      <c r="D2429" s="106"/>
      <c r="E2429" s="106"/>
      <c r="F2429" s="106"/>
      <c r="G2429" s="106"/>
      <c r="H2429" s="106"/>
      <c r="J2429" s="106"/>
    </row>
    <row r="2430" spans="1:10" x14ac:dyDescent="0.2">
      <c r="A2430" s="106"/>
      <c r="B2430" s="106"/>
      <c r="C2430" s="106"/>
      <c r="D2430" s="106"/>
      <c r="E2430" s="106"/>
      <c r="F2430" s="106"/>
      <c r="G2430" s="106"/>
      <c r="H2430" s="106"/>
      <c r="J2430" s="106"/>
    </row>
    <row r="2431" spans="1:10" x14ac:dyDescent="0.2">
      <c r="A2431" s="106"/>
      <c r="B2431" s="106"/>
      <c r="C2431" s="106"/>
      <c r="D2431" s="106"/>
      <c r="E2431" s="106"/>
      <c r="F2431" s="106"/>
      <c r="G2431" s="106"/>
      <c r="H2431" s="106"/>
      <c r="J2431" s="106"/>
    </row>
    <row r="2432" spans="1:10" x14ac:dyDescent="0.2">
      <c r="A2432" s="106"/>
      <c r="B2432" s="106"/>
      <c r="C2432" s="106"/>
      <c r="D2432" s="106"/>
      <c r="E2432" s="106"/>
      <c r="F2432" s="106"/>
      <c r="G2432" s="106"/>
      <c r="H2432" s="106"/>
      <c r="J2432" s="106"/>
    </row>
    <row r="2433" spans="1:10" x14ac:dyDescent="0.2">
      <c r="A2433" s="106"/>
      <c r="B2433" s="106"/>
      <c r="C2433" s="106"/>
      <c r="D2433" s="106"/>
      <c r="E2433" s="106"/>
      <c r="F2433" s="106"/>
      <c r="G2433" s="106"/>
      <c r="H2433" s="106"/>
      <c r="J2433" s="106"/>
    </row>
    <row r="2434" spans="1:10" x14ac:dyDescent="0.2">
      <c r="A2434" s="106"/>
      <c r="B2434" s="106"/>
      <c r="C2434" s="106"/>
      <c r="D2434" s="106"/>
      <c r="E2434" s="106"/>
      <c r="F2434" s="106"/>
      <c r="G2434" s="106"/>
      <c r="H2434" s="106"/>
      <c r="J2434" s="106"/>
    </row>
    <row r="2435" spans="1:10" x14ac:dyDescent="0.2">
      <c r="A2435" s="106"/>
      <c r="B2435" s="106"/>
      <c r="C2435" s="106"/>
      <c r="D2435" s="106"/>
      <c r="E2435" s="106"/>
      <c r="F2435" s="106"/>
      <c r="G2435" s="106"/>
      <c r="H2435" s="106"/>
      <c r="J2435" s="106"/>
    </row>
    <row r="2436" spans="1:10" x14ac:dyDescent="0.2">
      <c r="A2436" s="106"/>
      <c r="B2436" s="106"/>
      <c r="C2436" s="106"/>
      <c r="D2436" s="106"/>
      <c r="E2436" s="106"/>
      <c r="F2436" s="106"/>
      <c r="G2436" s="106"/>
      <c r="H2436" s="106"/>
      <c r="J2436" s="106"/>
    </row>
    <row r="2437" spans="1:10" x14ac:dyDescent="0.2">
      <c r="A2437" s="106"/>
      <c r="B2437" s="106"/>
      <c r="C2437" s="106"/>
      <c r="D2437" s="106"/>
      <c r="E2437" s="106"/>
      <c r="F2437" s="106"/>
      <c r="G2437" s="106"/>
      <c r="H2437" s="106"/>
      <c r="J2437" s="106"/>
    </row>
    <row r="2438" spans="1:10" x14ac:dyDescent="0.2">
      <c r="A2438" s="106"/>
      <c r="B2438" s="106"/>
      <c r="C2438" s="106"/>
      <c r="D2438" s="106"/>
      <c r="E2438" s="106"/>
      <c r="F2438" s="106"/>
      <c r="G2438" s="106"/>
      <c r="H2438" s="106"/>
      <c r="J2438" s="106"/>
    </row>
    <row r="2439" spans="1:10" x14ac:dyDescent="0.2">
      <c r="A2439" s="106"/>
      <c r="B2439" s="106"/>
      <c r="C2439" s="106"/>
      <c r="D2439" s="106"/>
      <c r="E2439" s="106"/>
      <c r="F2439" s="106"/>
      <c r="G2439" s="106"/>
      <c r="H2439" s="106"/>
      <c r="J2439" s="106"/>
    </row>
    <row r="2440" spans="1:10" x14ac:dyDescent="0.2">
      <c r="A2440" s="106"/>
      <c r="B2440" s="106"/>
      <c r="C2440" s="106"/>
      <c r="D2440" s="106"/>
      <c r="E2440" s="106"/>
      <c r="F2440" s="106"/>
      <c r="G2440" s="106"/>
      <c r="H2440" s="106"/>
      <c r="J2440" s="106"/>
    </row>
    <row r="2441" spans="1:10" x14ac:dyDescent="0.2">
      <c r="A2441" s="106"/>
      <c r="B2441" s="106"/>
      <c r="C2441" s="106"/>
      <c r="D2441" s="106"/>
      <c r="E2441" s="106"/>
      <c r="F2441" s="106"/>
      <c r="G2441" s="106"/>
      <c r="H2441" s="106"/>
      <c r="J2441" s="106"/>
    </row>
    <row r="2442" spans="1:10" x14ac:dyDescent="0.2">
      <c r="A2442" s="106"/>
      <c r="B2442" s="106"/>
      <c r="C2442" s="106"/>
      <c r="D2442" s="106"/>
      <c r="E2442" s="106"/>
      <c r="F2442" s="106"/>
      <c r="G2442" s="106"/>
      <c r="H2442" s="106"/>
      <c r="J2442" s="106"/>
    </row>
    <row r="2443" spans="1:10" x14ac:dyDescent="0.2">
      <c r="A2443" s="106"/>
      <c r="B2443" s="106"/>
      <c r="C2443" s="106"/>
      <c r="D2443" s="106"/>
      <c r="E2443" s="106"/>
      <c r="F2443" s="106"/>
      <c r="G2443" s="106"/>
      <c r="H2443" s="106"/>
      <c r="J2443" s="106"/>
    </row>
    <row r="2444" spans="1:10" x14ac:dyDescent="0.2">
      <c r="A2444" s="106"/>
      <c r="B2444" s="106"/>
      <c r="C2444" s="106"/>
      <c r="D2444" s="106"/>
      <c r="E2444" s="106"/>
      <c r="F2444" s="106"/>
      <c r="G2444" s="106"/>
      <c r="H2444" s="106"/>
      <c r="J2444" s="106"/>
    </row>
    <row r="2445" spans="1:10" x14ac:dyDescent="0.2">
      <c r="A2445" s="106"/>
      <c r="B2445" s="106"/>
      <c r="C2445" s="106"/>
      <c r="D2445" s="106"/>
      <c r="E2445" s="106"/>
      <c r="F2445" s="106"/>
      <c r="G2445" s="106"/>
      <c r="H2445" s="106"/>
      <c r="J2445" s="106"/>
    </row>
    <row r="2446" spans="1:10" x14ac:dyDescent="0.2">
      <c r="A2446" s="106"/>
      <c r="B2446" s="106"/>
      <c r="C2446" s="106"/>
      <c r="D2446" s="106"/>
      <c r="E2446" s="106"/>
      <c r="F2446" s="106"/>
      <c r="G2446" s="106"/>
      <c r="H2446" s="106"/>
      <c r="J2446" s="106"/>
    </row>
    <row r="2447" spans="1:10" x14ac:dyDescent="0.2">
      <c r="A2447" s="106"/>
      <c r="B2447" s="106"/>
      <c r="C2447" s="106"/>
      <c r="D2447" s="106"/>
      <c r="E2447" s="106"/>
      <c r="F2447" s="106"/>
      <c r="G2447" s="106"/>
      <c r="H2447" s="106"/>
      <c r="J2447" s="106"/>
    </row>
    <row r="2448" spans="1:10" x14ac:dyDescent="0.2">
      <c r="A2448" s="106"/>
      <c r="B2448" s="106"/>
      <c r="C2448" s="106"/>
      <c r="D2448" s="106"/>
      <c r="E2448" s="106"/>
      <c r="F2448" s="106"/>
      <c r="G2448" s="106"/>
      <c r="H2448" s="106"/>
      <c r="J2448" s="106"/>
    </row>
    <row r="2449" spans="1:10" x14ac:dyDescent="0.2">
      <c r="A2449" s="106"/>
      <c r="B2449" s="106"/>
      <c r="C2449" s="106"/>
      <c r="D2449" s="106"/>
      <c r="E2449" s="106"/>
      <c r="F2449" s="106"/>
      <c r="G2449" s="106"/>
      <c r="H2449" s="106"/>
      <c r="J2449" s="106"/>
    </row>
    <row r="2450" spans="1:10" x14ac:dyDescent="0.2">
      <c r="A2450" s="106"/>
      <c r="B2450" s="106"/>
      <c r="C2450" s="106"/>
      <c r="D2450" s="106"/>
      <c r="E2450" s="106"/>
      <c r="F2450" s="106"/>
      <c r="G2450" s="106"/>
      <c r="H2450" s="106"/>
      <c r="J2450" s="106"/>
    </row>
    <row r="2451" spans="1:10" x14ac:dyDescent="0.2">
      <c r="A2451" s="106"/>
      <c r="B2451" s="106"/>
      <c r="C2451" s="106"/>
      <c r="D2451" s="106"/>
      <c r="E2451" s="106"/>
      <c r="F2451" s="106"/>
      <c r="G2451" s="106"/>
      <c r="H2451" s="106"/>
      <c r="J2451" s="106"/>
    </row>
    <row r="2452" spans="1:10" x14ac:dyDescent="0.2">
      <c r="A2452" s="106"/>
      <c r="B2452" s="106"/>
      <c r="C2452" s="106"/>
      <c r="D2452" s="106"/>
      <c r="E2452" s="106"/>
      <c r="F2452" s="106"/>
      <c r="G2452" s="106"/>
      <c r="H2452" s="106"/>
      <c r="J2452" s="106"/>
    </row>
    <row r="2453" spans="1:10" x14ac:dyDescent="0.2">
      <c r="A2453" s="106"/>
      <c r="B2453" s="106"/>
      <c r="C2453" s="106"/>
      <c r="D2453" s="106"/>
      <c r="E2453" s="106"/>
      <c r="F2453" s="106"/>
      <c r="G2453" s="106"/>
      <c r="H2453" s="106"/>
      <c r="J2453" s="106"/>
    </row>
    <row r="2454" spans="1:10" x14ac:dyDescent="0.2">
      <c r="A2454" s="106"/>
      <c r="B2454" s="106"/>
      <c r="C2454" s="106"/>
      <c r="D2454" s="106"/>
      <c r="E2454" s="106"/>
      <c r="F2454" s="106"/>
      <c r="G2454" s="106"/>
      <c r="H2454" s="106"/>
      <c r="J2454" s="106"/>
    </row>
    <row r="2455" spans="1:10" x14ac:dyDescent="0.2">
      <c r="A2455" s="106"/>
      <c r="B2455" s="106"/>
      <c r="C2455" s="106"/>
      <c r="D2455" s="106"/>
      <c r="E2455" s="106"/>
      <c r="F2455" s="106"/>
      <c r="G2455" s="106"/>
      <c r="H2455" s="106"/>
      <c r="J2455" s="106"/>
    </row>
    <row r="2456" spans="1:10" x14ac:dyDescent="0.2">
      <c r="A2456" s="106"/>
      <c r="B2456" s="106"/>
      <c r="C2456" s="106"/>
      <c r="D2456" s="106"/>
      <c r="E2456" s="106"/>
      <c r="F2456" s="106"/>
      <c r="G2456" s="106"/>
      <c r="H2456" s="106"/>
      <c r="J2456" s="106"/>
    </row>
    <row r="2457" spans="1:10" x14ac:dyDescent="0.2">
      <c r="A2457" s="106"/>
      <c r="B2457" s="106"/>
      <c r="C2457" s="106"/>
      <c r="D2457" s="106"/>
      <c r="E2457" s="106"/>
      <c r="F2457" s="106"/>
      <c r="G2457" s="106"/>
      <c r="H2457" s="106"/>
      <c r="J2457" s="106"/>
    </row>
    <row r="2458" spans="1:10" x14ac:dyDescent="0.2">
      <c r="A2458" s="106"/>
      <c r="B2458" s="106"/>
      <c r="C2458" s="106"/>
      <c r="D2458" s="106"/>
      <c r="E2458" s="106"/>
      <c r="F2458" s="106"/>
      <c r="G2458" s="106"/>
      <c r="H2458" s="106"/>
      <c r="J2458" s="106"/>
    </row>
    <row r="2459" spans="1:10" x14ac:dyDescent="0.2">
      <c r="A2459" s="106"/>
      <c r="B2459" s="106"/>
      <c r="C2459" s="106"/>
      <c r="D2459" s="106"/>
      <c r="E2459" s="106"/>
      <c r="F2459" s="106"/>
      <c r="G2459" s="106"/>
      <c r="H2459" s="106"/>
      <c r="J2459" s="106"/>
    </row>
    <row r="2460" spans="1:10" x14ac:dyDescent="0.2">
      <c r="A2460" s="106"/>
      <c r="B2460" s="106"/>
      <c r="C2460" s="106"/>
      <c r="D2460" s="106"/>
      <c r="E2460" s="106"/>
      <c r="F2460" s="106"/>
      <c r="G2460" s="106"/>
      <c r="H2460" s="106"/>
      <c r="J2460" s="106"/>
    </row>
    <row r="2461" spans="1:10" x14ac:dyDescent="0.2">
      <c r="A2461" s="106"/>
      <c r="B2461" s="106"/>
      <c r="C2461" s="106"/>
      <c r="D2461" s="106"/>
      <c r="E2461" s="106"/>
      <c r="F2461" s="106"/>
      <c r="G2461" s="106"/>
      <c r="H2461" s="106"/>
      <c r="J2461" s="106"/>
    </row>
    <row r="2462" spans="1:10" x14ac:dyDescent="0.2">
      <c r="A2462" s="106"/>
      <c r="B2462" s="106"/>
      <c r="C2462" s="106"/>
      <c r="D2462" s="106"/>
      <c r="E2462" s="106"/>
      <c r="F2462" s="106"/>
      <c r="G2462" s="106"/>
      <c r="H2462" s="106"/>
      <c r="J2462" s="106"/>
    </row>
    <row r="2463" spans="1:10" x14ac:dyDescent="0.2">
      <c r="A2463" s="106"/>
      <c r="B2463" s="106"/>
      <c r="C2463" s="106"/>
      <c r="D2463" s="106"/>
      <c r="E2463" s="106"/>
      <c r="F2463" s="106"/>
      <c r="G2463" s="106"/>
      <c r="H2463" s="106"/>
      <c r="J2463" s="106"/>
    </row>
    <row r="2464" spans="1:10" x14ac:dyDescent="0.2">
      <c r="A2464" s="106"/>
      <c r="B2464" s="106"/>
      <c r="C2464" s="106"/>
      <c r="D2464" s="106"/>
      <c r="E2464" s="106"/>
      <c r="F2464" s="106"/>
      <c r="G2464" s="106"/>
      <c r="H2464" s="106"/>
      <c r="J2464" s="106"/>
    </row>
    <row r="2465" spans="1:10" x14ac:dyDescent="0.2">
      <c r="A2465" s="106"/>
      <c r="B2465" s="106"/>
      <c r="C2465" s="106"/>
      <c r="D2465" s="106"/>
      <c r="E2465" s="106"/>
      <c r="F2465" s="106"/>
      <c r="G2465" s="106"/>
      <c r="H2465" s="106"/>
      <c r="J2465" s="106"/>
    </row>
    <row r="2466" spans="1:10" x14ac:dyDescent="0.2">
      <c r="A2466" s="106"/>
      <c r="B2466" s="106"/>
      <c r="C2466" s="106"/>
      <c r="D2466" s="106"/>
      <c r="E2466" s="106"/>
      <c r="F2466" s="106"/>
      <c r="G2466" s="106"/>
      <c r="H2466" s="106"/>
      <c r="J2466" s="106"/>
    </row>
    <row r="2467" spans="1:10" x14ac:dyDescent="0.2">
      <c r="A2467" s="106"/>
      <c r="B2467" s="106"/>
      <c r="C2467" s="106"/>
      <c r="D2467" s="106"/>
      <c r="E2467" s="106"/>
      <c r="F2467" s="106"/>
      <c r="G2467" s="106"/>
      <c r="H2467" s="106"/>
      <c r="J2467" s="106"/>
    </row>
    <row r="2468" spans="1:10" x14ac:dyDescent="0.2">
      <c r="A2468" s="106"/>
      <c r="B2468" s="106"/>
      <c r="C2468" s="106"/>
      <c r="D2468" s="106"/>
      <c r="E2468" s="106"/>
      <c r="F2468" s="106"/>
      <c r="G2468" s="106"/>
      <c r="H2468" s="106"/>
      <c r="J2468" s="106"/>
    </row>
    <row r="2469" spans="1:10" x14ac:dyDescent="0.2">
      <c r="A2469" s="106"/>
      <c r="B2469" s="106"/>
      <c r="C2469" s="106"/>
      <c r="D2469" s="106"/>
      <c r="E2469" s="106"/>
      <c r="F2469" s="106"/>
      <c r="G2469" s="106"/>
      <c r="H2469" s="106"/>
      <c r="J2469" s="106"/>
    </row>
    <row r="2470" spans="1:10" x14ac:dyDescent="0.2">
      <c r="A2470" s="106"/>
      <c r="B2470" s="106"/>
      <c r="C2470" s="106"/>
      <c r="D2470" s="106"/>
      <c r="E2470" s="106"/>
      <c r="F2470" s="106"/>
      <c r="G2470" s="106"/>
      <c r="H2470" s="106"/>
      <c r="J2470" s="106"/>
    </row>
    <row r="2471" spans="1:10" x14ac:dyDescent="0.2">
      <c r="A2471" s="106"/>
      <c r="B2471" s="106"/>
      <c r="C2471" s="106"/>
      <c r="D2471" s="106"/>
      <c r="E2471" s="106"/>
      <c r="F2471" s="106"/>
      <c r="G2471" s="106"/>
      <c r="H2471" s="106"/>
      <c r="J2471" s="106"/>
    </row>
    <row r="2472" spans="1:10" x14ac:dyDescent="0.2">
      <c r="A2472" s="106"/>
      <c r="B2472" s="106"/>
      <c r="C2472" s="106"/>
      <c r="D2472" s="106"/>
      <c r="E2472" s="106"/>
      <c r="F2472" s="106"/>
      <c r="G2472" s="106"/>
      <c r="H2472" s="106"/>
      <c r="J2472" s="106"/>
    </row>
    <row r="2473" spans="1:10" x14ac:dyDescent="0.2">
      <c r="A2473" s="106"/>
      <c r="B2473" s="106"/>
      <c r="C2473" s="106"/>
      <c r="D2473" s="106"/>
      <c r="E2473" s="106"/>
      <c r="F2473" s="106"/>
      <c r="G2473" s="106"/>
      <c r="H2473" s="106"/>
      <c r="J2473" s="106"/>
    </row>
    <row r="2474" spans="1:10" x14ac:dyDescent="0.2">
      <c r="A2474" s="106"/>
      <c r="B2474" s="106"/>
      <c r="C2474" s="106"/>
      <c r="D2474" s="106"/>
      <c r="E2474" s="106"/>
      <c r="F2474" s="106"/>
      <c r="G2474" s="106"/>
      <c r="H2474" s="106"/>
      <c r="J2474" s="106"/>
    </row>
    <row r="2475" spans="1:10" x14ac:dyDescent="0.2">
      <c r="A2475" s="106"/>
      <c r="B2475" s="106"/>
      <c r="C2475" s="106"/>
      <c r="D2475" s="106"/>
      <c r="E2475" s="106"/>
      <c r="F2475" s="106"/>
      <c r="G2475" s="106"/>
      <c r="H2475" s="106"/>
      <c r="J2475" s="106"/>
    </row>
    <row r="2476" spans="1:10" x14ac:dyDescent="0.2">
      <c r="A2476" s="106"/>
      <c r="B2476" s="106"/>
      <c r="C2476" s="106"/>
      <c r="D2476" s="106"/>
      <c r="E2476" s="106"/>
      <c r="F2476" s="106"/>
      <c r="G2476" s="106"/>
      <c r="H2476" s="106"/>
      <c r="J2476" s="106"/>
    </row>
    <row r="2477" spans="1:10" x14ac:dyDescent="0.2">
      <c r="A2477" s="106"/>
      <c r="B2477" s="106"/>
      <c r="C2477" s="106"/>
      <c r="D2477" s="106"/>
      <c r="E2477" s="106"/>
      <c r="F2477" s="106"/>
      <c r="G2477" s="106"/>
      <c r="H2477" s="106"/>
      <c r="J2477" s="106"/>
    </row>
    <row r="2478" spans="1:10" x14ac:dyDescent="0.2">
      <c r="A2478" s="106"/>
      <c r="B2478" s="106"/>
      <c r="C2478" s="106"/>
      <c r="D2478" s="106"/>
      <c r="E2478" s="106"/>
      <c r="F2478" s="106"/>
      <c r="G2478" s="106"/>
      <c r="H2478" s="106"/>
      <c r="J2478" s="106"/>
    </row>
    <row r="2479" spans="1:10" x14ac:dyDescent="0.2">
      <c r="A2479" s="106"/>
      <c r="B2479" s="106"/>
      <c r="C2479" s="106"/>
      <c r="D2479" s="106"/>
      <c r="E2479" s="106"/>
      <c r="F2479" s="106"/>
      <c r="G2479" s="106"/>
      <c r="H2479" s="106"/>
      <c r="J2479" s="106"/>
    </row>
    <row r="2480" spans="1:10" x14ac:dyDescent="0.2">
      <c r="A2480" s="106"/>
      <c r="B2480" s="106"/>
      <c r="C2480" s="106"/>
      <c r="D2480" s="106"/>
      <c r="E2480" s="106"/>
      <c r="F2480" s="106"/>
      <c r="G2480" s="106"/>
      <c r="H2480" s="106"/>
      <c r="J2480" s="106"/>
    </row>
    <row r="2481" spans="1:10" x14ac:dyDescent="0.2">
      <c r="A2481" s="106"/>
      <c r="B2481" s="106"/>
      <c r="C2481" s="106"/>
      <c r="D2481" s="106"/>
      <c r="E2481" s="106"/>
      <c r="F2481" s="106"/>
      <c r="G2481" s="106"/>
      <c r="H2481" s="106"/>
      <c r="J2481" s="106"/>
    </row>
    <row r="2482" spans="1:10" x14ac:dyDescent="0.2">
      <c r="A2482" s="106"/>
      <c r="B2482" s="106"/>
      <c r="C2482" s="106"/>
      <c r="D2482" s="106"/>
      <c r="E2482" s="106"/>
      <c r="F2482" s="106"/>
      <c r="G2482" s="106"/>
      <c r="H2482" s="106"/>
      <c r="J2482" s="106"/>
    </row>
    <row r="2483" spans="1:10" x14ac:dyDescent="0.2">
      <c r="A2483" s="106"/>
      <c r="B2483" s="106"/>
      <c r="C2483" s="106"/>
      <c r="D2483" s="106"/>
      <c r="E2483" s="106"/>
      <c r="F2483" s="106"/>
      <c r="G2483" s="106"/>
      <c r="H2483" s="106"/>
      <c r="J2483" s="106"/>
    </row>
    <row r="2484" spans="1:10" x14ac:dyDescent="0.2">
      <c r="A2484" s="106"/>
      <c r="B2484" s="106"/>
      <c r="C2484" s="106"/>
      <c r="D2484" s="106"/>
      <c r="E2484" s="106"/>
      <c r="F2484" s="106"/>
      <c r="G2484" s="106"/>
      <c r="H2484" s="106"/>
      <c r="J2484" s="106"/>
    </row>
    <row r="2485" spans="1:10" x14ac:dyDescent="0.2">
      <c r="A2485" s="106"/>
      <c r="B2485" s="106"/>
      <c r="C2485" s="106"/>
      <c r="D2485" s="106"/>
      <c r="E2485" s="106"/>
      <c r="F2485" s="106"/>
      <c r="G2485" s="106"/>
      <c r="H2485" s="106"/>
      <c r="J2485" s="106"/>
    </row>
    <row r="2486" spans="1:10" x14ac:dyDescent="0.2">
      <c r="A2486" s="106"/>
      <c r="B2486" s="106"/>
      <c r="C2486" s="106"/>
      <c r="D2486" s="106"/>
      <c r="E2486" s="106"/>
      <c r="F2486" s="106"/>
      <c r="G2486" s="106"/>
      <c r="H2486" s="106"/>
      <c r="J2486" s="106"/>
    </row>
    <row r="2487" spans="1:10" x14ac:dyDescent="0.2">
      <c r="A2487" s="106"/>
      <c r="B2487" s="106"/>
      <c r="C2487" s="106"/>
      <c r="D2487" s="106"/>
      <c r="E2487" s="106"/>
      <c r="F2487" s="106"/>
      <c r="G2487" s="106"/>
      <c r="H2487" s="106"/>
      <c r="J2487" s="106"/>
    </row>
    <row r="2488" spans="1:10" x14ac:dyDescent="0.2">
      <c r="A2488" s="106"/>
      <c r="B2488" s="106"/>
      <c r="C2488" s="106"/>
      <c r="D2488" s="106"/>
      <c r="E2488" s="106"/>
      <c r="F2488" s="106"/>
      <c r="G2488" s="106"/>
      <c r="H2488" s="106"/>
      <c r="J2488" s="106"/>
    </row>
    <row r="2489" spans="1:10" x14ac:dyDescent="0.2">
      <c r="A2489" s="106"/>
      <c r="B2489" s="106"/>
      <c r="C2489" s="106"/>
      <c r="D2489" s="106"/>
      <c r="E2489" s="106"/>
      <c r="F2489" s="106"/>
      <c r="G2489" s="106"/>
      <c r="H2489" s="106"/>
      <c r="J2489" s="106"/>
    </row>
    <row r="2490" spans="1:10" x14ac:dyDescent="0.2">
      <c r="A2490" s="106"/>
      <c r="B2490" s="106"/>
      <c r="C2490" s="106"/>
      <c r="D2490" s="106"/>
      <c r="E2490" s="106"/>
      <c r="F2490" s="106"/>
      <c r="G2490" s="106"/>
      <c r="H2490" s="106"/>
      <c r="J2490" s="106"/>
    </row>
    <row r="2491" spans="1:10" x14ac:dyDescent="0.2">
      <c r="A2491" s="106"/>
      <c r="B2491" s="106"/>
      <c r="C2491" s="106"/>
      <c r="D2491" s="106"/>
      <c r="E2491" s="106"/>
      <c r="F2491" s="106"/>
      <c r="G2491" s="106"/>
      <c r="H2491" s="106"/>
      <c r="J2491" s="106"/>
    </row>
    <row r="2492" spans="1:10" x14ac:dyDescent="0.2">
      <c r="A2492" s="106"/>
      <c r="B2492" s="106"/>
      <c r="C2492" s="106"/>
      <c r="D2492" s="106"/>
      <c r="E2492" s="106"/>
      <c r="F2492" s="106"/>
      <c r="G2492" s="106"/>
      <c r="H2492" s="106"/>
      <c r="J2492" s="106"/>
    </row>
    <row r="2493" spans="1:10" x14ac:dyDescent="0.2">
      <c r="A2493" s="106"/>
      <c r="B2493" s="106"/>
      <c r="C2493" s="106"/>
      <c r="D2493" s="106"/>
      <c r="E2493" s="106"/>
      <c r="F2493" s="106"/>
      <c r="G2493" s="106"/>
      <c r="H2493" s="106"/>
      <c r="J2493" s="106"/>
    </row>
    <row r="2494" spans="1:10" x14ac:dyDescent="0.2">
      <c r="A2494" s="106"/>
      <c r="B2494" s="106"/>
      <c r="C2494" s="106"/>
      <c r="D2494" s="106"/>
      <c r="E2494" s="106"/>
      <c r="F2494" s="106"/>
      <c r="G2494" s="106"/>
      <c r="H2494" s="106"/>
      <c r="J2494" s="106"/>
    </row>
    <row r="2495" spans="1:10" x14ac:dyDescent="0.2">
      <c r="A2495" s="106"/>
      <c r="B2495" s="106"/>
      <c r="C2495" s="106"/>
      <c r="D2495" s="106"/>
      <c r="E2495" s="106"/>
      <c r="F2495" s="106"/>
      <c r="G2495" s="106"/>
      <c r="H2495" s="106"/>
      <c r="J2495" s="106"/>
    </row>
    <row r="2496" spans="1:10" x14ac:dyDescent="0.2">
      <c r="A2496" s="106"/>
      <c r="B2496" s="106"/>
      <c r="C2496" s="106"/>
      <c r="D2496" s="106"/>
      <c r="E2496" s="106"/>
      <c r="F2496" s="106"/>
      <c r="G2496" s="106"/>
      <c r="H2496" s="106"/>
      <c r="J2496" s="106"/>
    </row>
    <row r="2497" spans="1:10" x14ac:dyDescent="0.2">
      <c r="A2497" s="106"/>
      <c r="B2497" s="106"/>
      <c r="C2497" s="106"/>
      <c r="D2497" s="106"/>
      <c r="E2497" s="106"/>
      <c r="F2497" s="106"/>
      <c r="G2497" s="106"/>
      <c r="H2497" s="106"/>
      <c r="J2497" s="106"/>
    </row>
    <row r="2498" spans="1:10" x14ac:dyDescent="0.2">
      <c r="A2498" s="106"/>
      <c r="B2498" s="106"/>
      <c r="C2498" s="106"/>
      <c r="D2498" s="106"/>
      <c r="E2498" s="106"/>
      <c r="F2498" s="106"/>
      <c r="G2498" s="106"/>
      <c r="H2498" s="106"/>
      <c r="J2498" s="106"/>
    </row>
    <row r="2499" spans="1:10" x14ac:dyDescent="0.2">
      <c r="A2499" s="106"/>
      <c r="B2499" s="106"/>
      <c r="C2499" s="106"/>
      <c r="D2499" s="106"/>
      <c r="E2499" s="106"/>
      <c r="F2499" s="106"/>
      <c r="G2499" s="106"/>
      <c r="H2499" s="106"/>
      <c r="J2499" s="106"/>
    </row>
    <row r="2500" spans="1:10" x14ac:dyDescent="0.2">
      <c r="A2500" s="106"/>
      <c r="B2500" s="106"/>
      <c r="C2500" s="106"/>
      <c r="D2500" s="106"/>
      <c r="E2500" s="106"/>
      <c r="F2500" s="106"/>
      <c r="G2500" s="106"/>
      <c r="H2500" s="106"/>
      <c r="J2500" s="106"/>
    </row>
    <row r="2501" spans="1:10" x14ac:dyDescent="0.2">
      <c r="A2501" s="106"/>
      <c r="B2501" s="106"/>
      <c r="C2501" s="106"/>
      <c r="D2501" s="106"/>
      <c r="E2501" s="106"/>
      <c r="F2501" s="106"/>
      <c r="G2501" s="106"/>
      <c r="H2501" s="106"/>
      <c r="J2501" s="106"/>
    </row>
    <row r="2502" spans="1:10" x14ac:dyDescent="0.2">
      <c r="A2502" s="106"/>
      <c r="B2502" s="106"/>
      <c r="C2502" s="106"/>
      <c r="D2502" s="106"/>
      <c r="E2502" s="106"/>
      <c r="F2502" s="106"/>
      <c r="G2502" s="106"/>
      <c r="H2502" s="106"/>
      <c r="J2502" s="106"/>
    </row>
    <row r="2503" spans="1:10" x14ac:dyDescent="0.2">
      <c r="A2503" s="106"/>
      <c r="B2503" s="106"/>
      <c r="C2503" s="106"/>
      <c r="D2503" s="106"/>
      <c r="E2503" s="106"/>
      <c r="F2503" s="106"/>
      <c r="G2503" s="106"/>
      <c r="H2503" s="106"/>
      <c r="J2503" s="106"/>
    </row>
    <row r="2504" spans="1:10" x14ac:dyDescent="0.2">
      <c r="A2504" s="106"/>
      <c r="B2504" s="106"/>
      <c r="C2504" s="106"/>
      <c r="D2504" s="106"/>
      <c r="E2504" s="106"/>
      <c r="F2504" s="106"/>
      <c r="G2504" s="106"/>
      <c r="H2504" s="106"/>
      <c r="J2504" s="106"/>
    </row>
    <row r="2505" spans="1:10" x14ac:dyDescent="0.2">
      <c r="A2505" s="106"/>
      <c r="B2505" s="106"/>
      <c r="C2505" s="106"/>
      <c r="D2505" s="106"/>
      <c r="E2505" s="106"/>
      <c r="F2505" s="106"/>
      <c r="G2505" s="106"/>
      <c r="H2505" s="106"/>
      <c r="J2505" s="106"/>
    </row>
    <row r="2506" spans="1:10" x14ac:dyDescent="0.2">
      <c r="A2506" s="106"/>
      <c r="B2506" s="106"/>
      <c r="C2506" s="106"/>
      <c r="D2506" s="106"/>
      <c r="E2506" s="106"/>
      <c r="F2506" s="106"/>
      <c r="G2506" s="106"/>
      <c r="H2506" s="106"/>
      <c r="J2506" s="106"/>
    </row>
    <row r="2507" spans="1:10" x14ac:dyDescent="0.2">
      <c r="A2507" s="106"/>
      <c r="B2507" s="106"/>
      <c r="C2507" s="106"/>
      <c r="D2507" s="106"/>
      <c r="E2507" s="106"/>
      <c r="F2507" s="106"/>
      <c r="G2507" s="106"/>
      <c r="H2507" s="106"/>
      <c r="J2507" s="106"/>
    </row>
    <row r="2508" spans="1:10" x14ac:dyDescent="0.2">
      <c r="A2508" s="106"/>
      <c r="B2508" s="106"/>
      <c r="C2508" s="106"/>
      <c r="D2508" s="106"/>
      <c r="E2508" s="106"/>
      <c r="F2508" s="106"/>
      <c r="G2508" s="106"/>
      <c r="H2508" s="106"/>
      <c r="J2508" s="106"/>
    </row>
    <row r="2509" spans="1:10" x14ac:dyDescent="0.2">
      <c r="A2509" s="106"/>
      <c r="B2509" s="106"/>
      <c r="C2509" s="106"/>
      <c r="D2509" s="106"/>
      <c r="E2509" s="106"/>
      <c r="F2509" s="106"/>
      <c r="G2509" s="106"/>
      <c r="H2509" s="106"/>
      <c r="J2509" s="106"/>
    </row>
    <row r="2510" spans="1:10" x14ac:dyDescent="0.2">
      <c r="A2510" s="106"/>
      <c r="B2510" s="106"/>
      <c r="C2510" s="106"/>
      <c r="D2510" s="106"/>
      <c r="E2510" s="106"/>
      <c r="F2510" s="106"/>
      <c r="G2510" s="106"/>
      <c r="H2510" s="106"/>
      <c r="J2510" s="106"/>
    </row>
    <row r="2511" spans="1:10" x14ac:dyDescent="0.2">
      <c r="A2511" s="106"/>
      <c r="B2511" s="106"/>
      <c r="C2511" s="106"/>
      <c r="D2511" s="106"/>
      <c r="E2511" s="106"/>
      <c r="F2511" s="106"/>
      <c r="G2511" s="106"/>
      <c r="H2511" s="106"/>
      <c r="J2511" s="106"/>
    </row>
    <row r="2512" spans="1:10" x14ac:dyDescent="0.2">
      <c r="A2512" s="106"/>
      <c r="B2512" s="106"/>
      <c r="C2512" s="106"/>
      <c r="D2512" s="106"/>
      <c r="E2512" s="106"/>
      <c r="F2512" s="106"/>
      <c r="G2512" s="106"/>
      <c r="H2512" s="106"/>
      <c r="J2512" s="106"/>
    </row>
    <row r="2513" spans="1:10" x14ac:dyDescent="0.2">
      <c r="A2513" s="106"/>
      <c r="B2513" s="106"/>
      <c r="C2513" s="106"/>
      <c r="D2513" s="106"/>
      <c r="E2513" s="106"/>
      <c r="F2513" s="106"/>
      <c r="G2513" s="106"/>
      <c r="H2513" s="106"/>
      <c r="J2513" s="106"/>
    </row>
    <row r="2514" spans="1:10" x14ac:dyDescent="0.2">
      <c r="A2514" s="106"/>
      <c r="B2514" s="106"/>
      <c r="C2514" s="106"/>
      <c r="D2514" s="106"/>
      <c r="E2514" s="106"/>
      <c r="F2514" s="106"/>
      <c r="G2514" s="106"/>
      <c r="H2514" s="106"/>
      <c r="J2514" s="106"/>
    </row>
    <row r="2515" spans="1:10" x14ac:dyDescent="0.2">
      <c r="A2515" s="106"/>
      <c r="B2515" s="106"/>
      <c r="C2515" s="106"/>
      <c r="D2515" s="106"/>
      <c r="E2515" s="106"/>
      <c r="F2515" s="106"/>
      <c r="G2515" s="106"/>
      <c r="H2515" s="106"/>
      <c r="J2515" s="106"/>
    </row>
    <row r="2516" spans="1:10" x14ac:dyDescent="0.2">
      <c r="A2516" s="106"/>
      <c r="B2516" s="106"/>
      <c r="C2516" s="106"/>
      <c r="D2516" s="106"/>
      <c r="E2516" s="106"/>
      <c r="F2516" s="106"/>
      <c r="G2516" s="106"/>
      <c r="H2516" s="106"/>
      <c r="J2516" s="106"/>
    </row>
    <row r="2517" spans="1:10" x14ac:dyDescent="0.2">
      <c r="A2517" s="106"/>
      <c r="B2517" s="106"/>
      <c r="C2517" s="106"/>
      <c r="D2517" s="106"/>
      <c r="E2517" s="106"/>
      <c r="F2517" s="106"/>
      <c r="G2517" s="106"/>
      <c r="H2517" s="106"/>
      <c r="J2517" s="106"/>
    </row>
    <row r="2518" spans="1:10" x14ac:dyDescent="0.2">
      <c r="A2518" s="106"/>
      <c r="B2518" s="106"/>
      <c r="C2518" s="106"/>
      <c r="D2518" s="106"/>
      <c r="E2518" s="106"/>
      <c r="F2518" s="106"/>
      <c r="G2518" s="106"/>
      <c r="H2518" s="106"/>
      <c r="J2518" s="106"/>
    </row>
    <row r="2519" spans="1:10" x14ac:dyDescent="0.2">
      <c r="A2519" s="106"/>
      <c r="B2519" s="106"/>
      <c r="C2519" s="106"/>
      <c r="D2519" s="106"/>
      <c r="E2519" s="106"/>
      <c r="F2519" s="106"/>
      <c r="G2519" s="106"/>
      <c r="H2519" s="106"/>
      <c r="J2519" s="106"/>
    </row>
    <row r="2520" spans="1:10" x14ac:dyDescent="0.2">
      <c r="A2520" s="106"/>
      <c r="B2520" s="106"/>
      <c r="C2520" s="106"/>
      <c r="D2520" s="106"/>
      <c r="E2520" s="106"/>
      <c r="F2520" s="106"/>
      <c r="G2520" s="106"/>
      <c r="H2520" s="106"/>
      <c r="J2520" s="106"/>
    </row>
    <row r="2521" spans="1:10" x14ac:dyDescent="0.2">
      <c r="A2521" s="106"/>
      <c r="B2521" s="106"/>
      <c r="C2521" s="106"/>
      <c r="D2521" s="106"/>
      <c r="E2521" s="106"/>
      <c r="F2521" s="106"/>
      <c r="G2521" s="106"/>
      <c r="H2521" s="106"/>
      <c r="J2521" s="106"/>
    </row>
    <row r="2522" spans="1:10" x14ac:dyDescent="0.2">
      <c r="A2522" s="106"/>
      <c r="B2522" s="106"/>
      <c r="C2522" s="106"/>
      <c r="D2522" s="106"/>
      <c r="E2522" s="106"/>
      <c r="F2522" s="106"/>
      <c r="G2522" s="106"/>
      <c r="H2522" s="106"/>
      <c r="J2522" s="106"/>
    </row>
    <row r="2523" spans="1:10" x14ac:dyDescent="0.2">
      <c r="A2523" s="106"/>
      <c r="B2523" s="106"/>
      <c r="C2523" s="106"/>
      <c r="D2523" s="106"/>
      <c r="E2523" s="106"/>
      <c r="F2523" s="106"/>
      <c r="G2523" s="106"/>
      <c r="H2523" s="106"/>
      <c r="J2523" s="106"/>
    </row>
    <row r="2524" spans="1:10" x14ac:dyDescent="0.2">
      <c r="A2524" s="106"/>
      <c r="B2524" s="106"/>
      <c r="C2524" s="106"/>
      <c r="D2524" s="106"/>
      <c r="E2524" s="106"/>
      <c r="F2524" s="106"/>
      <c r="G2524" s="106"/>
      <c r="H2524" s="106"/>
      <c r="J2524" s="106"/>
    </row>
    <row r="2525" spans="1:10" x14ac:dyDescent="0.2">
      <c r="A2525" s="106"/>
      <c r="B2525" s="106"/>
      <c r="C2525" s="106"/>
      <c r="D2525" s="106"/>
      <c r="E2525" s="106"/>
      <c r="F2525" s="106"/>
      <c r="G2525" s="106"/>
      <c r="H2525" s="106"/>
      <c r="J2525" s="106"/>
    </row>
    <row r="2526" spans="1:10" x14ac:dyDescent="0.2">
      <c r="A2526" s="106"/>
      <c r="B2526" s="106"/>
      <c r="C2526" s="106"/>
      <c r="D2526" s="106"/>
      <c r="E2526" s="106"/>
      <c r="F2526" s="106"/>
      <c r="G2526" s="106"/>
      <c r="H2526" s="106"/>
      <c r="J2526" s="106"/>
    </row>
    <row r="2527" spans="1:10" x14ac:dyDescent="0.2">
      <c r="A2527" s="106"/>
      <c r="B2527" s="106"/>
      <c r="C2527" s="106"/>
      <c r="D2527" s="106"/>
      <c r="E2527" s="106"/>
      <c r="F2527" s="106"/>
      <c r="G2527" s="106"/>
      <c r="H2527" s="106"/>
      <c r="J2527" s="106"/>
    </row>
    <row r="2528" spans="1:10" x14ac:dyDescent="0.2">
      <c r="A2528" s="106"/>
      <c r="B2528" s="106"/>
      <c r="C2528" s="106"/>
      <c r="D2528" s="106"/>
      <c r="E2528" s="106"/>
      <c r="F2528" s="106"/>
      <c r="G2528" s="106"/>
      <c r="H2528" s="106"/>
      <c r="J2528" s="106"/>
    </row>
    <row r="2529" spans="1:10" x14ac:dyDescent="0.2">
      <c r="A2529" s="106"/>
      <c r="B2529" s="106"/>
      <c r="C2529" s="106"/>
      <c r="D2529" s="106"/>
      <c r="E2529" s="106"/>
      <c r="F2529" s="106"/>
      <c r="G2529" s="106"/>
      <c r="H2529" s="106"/>
      <c r="J2529" s="106"/>
    </row>
    <row r="2530" spans="1:10" x14ac:dyDescent="0.2">
      <c r="A2530" s="106"/>
      <c r="B2530" s="106"/>
      <c r="C2530" s="106"/>
      <c r="D2530" s="106"/>
      <c r="E2530" s="106"/>
      <c r="F2530" s="106"/>
      <c r="G2530" s="106"/>
      <c r="H2530" s="106"/>
      <c r="J2530" s="106"/>
    </row>
    <row r="2531" spans="1:10" x14ac:dyDescent="0.2">
      <c r="A2531" s="106"/>
      <c r="B2531" s="106"/>
      <c r="C2531" s="106"/>
      <c r="D2531" s="106"/>
      <c r="E2531" s="106"/>
      <c r="F2531" s="106"/>
      <c r="G2531" s="106"/>
      <c r="H2531" s="106"/>
      <c r="J2531" s="106"/>
    </row>
    <row r="2532" spans="1:10" x14ac:dyDescent="0.2">
      <c r="A2532" s="106"/>
      <c r="B2532" s="106"/>
      <c r="C2532" s="106"/>
      <c r="D2532" s="106"/>
      <c r="E2532" s="106"/>
      <c r="F2532" s="106"/>
      <c r="G2532" s="106"/>
      <c r="H2532" s="106"/>
      <c r="J2532" s="106"/>
    </row>
    <row r="2533" spans="1:10" x14ac:dyDescent="0.2">
      <c r="A2533" s="106"/>
      <c r="B2533" s="106"/>
      <c r="C2533" s="106"/>
      <c r="D2533" s="106"/>
      <c r="E2533" s="106"/>
      <c r="F2533" s="106"/>
      <c r="G2533" s="106"/>
      <c r="H2533" s="106"/>
      <c r="J2533" s="106"/>
    </row>
    <row r="2534" spans="1:10" x14ac:dyDescent="0.2">
      <c r="A2534" s="106"/>
      <c r="B2534" s="106"/>
      <c r="C2534" s="106"/>
      <c r="D2534" s="106"/>
      <c r="E2534" s="106"/>
      <c r="F2534" s="106"/>
      <c r="G2534" s="106"/>
      <c r="H2534" s="106"/>
      <c r="J2534" s="106"/>
    </row>
    <row r="2535" spans="1:10" x14ac:dyDescent="0.2">
      <c r="A2535" s="106"/>
      <c r="B2535" s="106"/>
      <c r="C2535" s="106"/>
      <c r="D2535" s="106"/>
      <c r="E2535" s="106"/>
      <c r="F2535" s="106"/>
      <c r="G2535" s="106"/>
      <c r="H2535" s="106"/>
      <c r="J2535" s="106"/>
    </row>
    <row r="2536" spans="1:10" x14ac:dyDescent="0.2">
      <c r="A2536" s="106"/>
      <c r="B2536" s="106"/>
      <c r="C2536" s="106"/>
      <c r="D2536" s="106"/>
      <c r="E2536" s="106"/>
      <c r="F2536" s="106"/>
      <c r="G2536" s="106"/>
      <c r="H2536" s="106"/>
      <c r="J2536" s="106"/>
    </row>
    <row r="2537" spans="1:10" x14ac:dyDescent="0.2">
      <c r="A2537" s="106"/>
      <c r="B2537" s="106"/>
      <c r="C2537" s="106"/>
      <c r="D2537" s="106"/>
      <c r="E2537" s="106"/>
      <c r="F2537" s="106"/>
      <c r="G2537" s="106"/>
      <c r="H2537" s="106"/>
      <c r="J2537" s="106"/>
    </row>
    <row r="2538" spans="1:10" x14ac:dyDescent="0.2">
      <c r="A2538" s="106"/>
      <c r="B2538" s="106"/>
      <c r="C2538" s="106"/>
      <c r="D2538" s="106"/>
      <c r="E2538" s="106"/>
      <c r="F2538" s="106"/>
      <c r="G2538" s="106"/>
      <c r="H2538" s="106"/>
      <c r="J2538" s="106"/>
    </row>
    <row r="2539" spans="1:10" x14ac:dyDescent="0.2">
      <c r="A2539" s="106"/>
      <c r="B2539" s="106"/>
      <c r="C2539" s="106"/>
      <c r="D2539" s="106"/>
      <c r="E2539" s="106"/>
      <c r="F2539" s="106"/>
      <c r="G2539" s="106"/>
      <c r="H2539" s="106"/>
      <c r="J2539" s="106"/>
    </row>
    <row r="2540" spans="1:10" x14ac:dyDescent="0.2">
      <c r="A2540" s="106"/>
      <c r="B2540" s="106"/>
      <c r="C2540" s="106"/>
      <c r="D2540" s="106"/>
      <c r="E2540" s="106"/>
      <c r="F2540" s="106"/>
      <c r="G2540" s="106"/>
      <c r="H2540" s="106"/>
      <c r="J2540" s="106"/>
    </row>
    <row r="2541" spans="1:10" x14ac:dyDescent="0.2">
      <c r="A2541" s="106"/>
      <c r="B2541" s="106"/>
      <c r="C2541" s="106"/>
      <c r="D2541" s="106"/>
      <c r="E2541" s="106"/>
      <c r="F2541" s="106"/>
      <c r="G2541" s="106"/>
      <c r="H2541" s="106"/>
      <c r="J2541" s="106"/>
    </row>
    <row r="2542" spans="1:10" x14ac:dyDescent="0.2">
      <c r="A2542" s="106"/>
      <c r="B2542" s="106"/>
      <c r="C2542" s="106"/>
      <c r="D2542" s="106"/>
      <c r="E2542" s="106"/>
      <c r="F2542" s="106"/>
      <c r="G2542" s="106"/>
      <c r="H2542" s="106"/>
      <c r="J2542" s="106"/>
    </row>
    <row r="2543" spans="1:10" x14ac:dyDescent="0.2">
      <c r="A2543" s="106"/>
      <c r="B2543" s="106"/>
      <c r="C2543" s="106"/>
      <c r="D2543" s="106"/>
      <c r="E2543" s="106"/>
      <c r="F2543" s="106"/>
      <c r="G2543" s="106"/>
      <c r="H2543" s="106"/>
      <c r="J2543" s="106"/>
    </row>
    <row r="2544" spans="1:10" x14ac:dyDescent="0.2">
      <c r="A2544" s="106"/>
      <c r="B2544" s="106"/>
      <c r="C2544" s="106"/>
      <c r="D2544" s="106"/>
      <c r="E2544" s="106"/>
      <c r="F2544" s="106"/>
      <c r="G2544" s="106"/>
      <c r="H2544" s="106"/>
      <c r="J2544" s="106"/>
    </row>
    <row r="2545" spans="1:10" x14ac:dyDescent="0.2">
      <c r="A2545" s="106"/>
      <c r="B2545" s="106"/>
      <c r="C2545" s="106"/>
      <c r="D2545" s="106"/>
      <c r="E2545" s="106"/>
      <c r="F2545" s="106"/>
      <c r="G2545" s="106"/>
      <c r="H2545" s="106"/>
      <c r="J2545" s="106"/>
    </row>
    <row r="2546" spans="1:10" x14ac:dyDescent="0.2">
      <c r="A2546" s="106"/>
      <c r="B2546" s="106"/>
      <c r="C2546" s="106"/>
      <c r="D2546" s="106"/>
      <c r="E2546" s="106"/>
      <c r="F2546" s="106"/>
      <c r="G2546" s="106"/>
      <c r="H2546" s="106"/>
      <c r="J2546" s="106"/>
    </row>
    <row r="2547" spans="1:10" x14ac:dyDescent="0.2">
      <c r="A2547" s="106"/>
      <c r="B2547" s="106"/>
      <c r="C2547" s="106"/>
      <c r="D2547" s="106"/>
      <c r="E2547" s="106"/>
      <c r="F2547" s="106"/>
      <c r="G2547" s="106"/>
      <c r="H2547" s="106"/>
      <c r="J2547" s="106"/>
    </row>
    <row r="2548" spans="1:10" x14ac:dyDescent="0.2">
      <c r="A2548" s="106"/>
      <c r="B2548" s="106"/>
      <c r="C2548" s="106"/>
      <c r="D2548" s="106"/>
      <c r="E2548" s="106"/>
      <c r="F2548" s="106"/>
      <c r="G2548" s="106"/>
      <c r="H2548" s="106"/>
      <c r="J2548" s="106"/>
    </row>
    <row r="2549" spans="1:10" x14ac:dyDescent="0.2">
      <c r="A2549" s="106"/>
      <c r="B2549" s="106"/>
      <c r="C2549" s="106"/>
      <c r="D2549" s="106"/>
      <c r="E2549" s="106"/>
      <c r="F2549" s="106"/>
      <c r="G2549" s="106"/>
      <c r="H2549" s="106"/>
      <c r="J2549" s="106"/>
    </row>
    <row r="2550" spans="1:10" x14ac:dyDescent="0.2">
      <c r="A2550" s="106"/>
      <c r="B2550" s="106"/>
      <c r="C2550" s="106"/>
      <c r="D2550" s="106"/>
      <c r="E2550" s="106"/>
      <c r="F2550" s="106"/>
      <c r="G2550" s="106"/>
      <c r="H2550" s="106"/>
      <c r="J2550" s="106"/>
    </row>
    <row r="2551" spans="1:10" x14ac:dyDescent="0.2">
      <c r="A2551" s="106"/>
      <c r="B2551" s="106"/>
      <c r="C2551" s="106"/>
      <c r="D2551" s="106"/>
      <c r="E2551" s="106"/>
      <c r="F2551" s="106"/>
      <c r="G2551" s="106"/>
      <c r="H2551" s="106"/>
      <c r="J2551" s="106"/>
    </row>
    <row r="2552" spans="1:10" x14ac:dyDescent="0.2">
      <c r="A2552" s="106"/>
      <c r="B2552" s="106"/>
      <c r="C2552" s="106"/>
      <c r="D2552" s="106"/>
      <c r="E2552" s="106"/>
      <c r="F2552" s="106"/>
      <c r="G2552" s="106"/>
      <c r="H2552" s="106"/>
      <c r="J2552" s="106"/>
    </row>
    <row r="2553" spans="1:10" x14ac:dyDescent="0.2">
      <c r="A2553" s="106"/>
      <c r="B2553" s="106"/>
      <c r="C2553" s="106"/>
      <c r="D2553" s="106"/>
      <c r="E2553" s="106"/>
      <c r="F2553" s="106"/>
      <c r="G2553" s="106"/>
      <c r="H2553" s="106"/>
      <c r="J2553" s="106"/>
    </row>
    <row r="2554" spans="1:10" x14ac:dyDescent="0.2">
      <c r="A2554" s="106"/>
      <c r="B2554" s="106"/>
      <c r="C2554" s="106"/>
      <c r="D2554" s="106"/>
      <c r="E2554" s="106"/>
      <c r="F2554" s="106"/>
      <c r="G2554" s="106"/>
      <c r="H2554" s="106"/>
      <c r="J2554" s="106"/>
    </row>
    <row r="2555" spans="1:10" x14ac:dyDescent="0.2">
      <c r="A2555" s="106"/>
      <c r="B2555" s="106"/>
      <c r="C2555" s="106"/>
      <c r="D2555" s="106"/>
      <c r="E2555" s="106"/>
      <c r="F2555" s="106"/>
      <c r="G2555" s="106"/>
      <c r="H2555" s="106"/>
      <c r="J2555" s="106"/>
    </row>
    <row r="2556" spans="1:10" x14ac:dyDescent="0.2">
      <c r="A2556" s="106"/>
      <c r="B2556" s="106"/>
      <c r="C2556" s="106"/>
      <c r="D2556" s="106"/>
      <c r="E2556" s="106"/>
      <c r="F2556" s="106"/>
      <c r="G2556" s="106"/>
      <c r="H2556" s="106"/>
      <c r="J2556" s="106"/>
    </row>
    <row r="2557" spans="1:10" x14ac:dyDescent="0.2">
      <c r="A2557" s="106"/>
      <c r="B2557" s="106"/>
      <c r="C2557" s="106"/>
      <c r="D2557" s="106"/>
      <c r="E2557" s="106"/>
      <c r="F2557" s="106"/>
      <c r="G2557" s="106"/>
      <c r="H2557" s="106"/>
      <c r="J2557" s="106"/>
    </row>
    <row r="2558" spans="1:10" x14ac:dyDescent="0.2">
      <c r="A2558" s="106"/>
      <c r="B2558" s="106"/>
      <c r="C2558" s="106"/>
      <c r="D2558" s="106"/>
      <c r="E2558" s="106"/>
      <c r="F2558" s="106"/>
      <c r="G2558" s="106"/>
      <c r="H2558" s="106"/>
      <c r="J2558" s="106"/>
    </row>
    <row r="2559" spans="1:10" x14ac:dyDescent="0.2">
      <c r="A2559" s="106"/>
      <c r="B2559" s="106"/>
      <c r="C2559" s="106"/>
      <c r="D2559" s="106"/>
      <c r="E2559" s="106"/>
      <c r="F2559" s="106"/>
      <c r="G2559" s="106"/>
      <c r="H2559" s="106"/>
      <c r="J2559" s="106"/>
    </row>
    <row r="2560" spans="1:10" x14ac:dyDescent="0.2">
      <c r="A2560" s="106"/>
      <c r="B2560" s="106"/>
      <c r="C2560" s="106"/>
      <c r="D2560" s="106"/>
      <c r="E2560" s="106"/>
      <c r="F2560" s="106"/>
      <c r="G2560" s="106"/>
      <c r="H2560" s="106"/>
      <c r="J2560" s="106"/>
    </row>
    <row r="2561" spans="1:10" x14ac:dyDescent="0.2">
      <c r="A2561" s="106"/>
      <c r="B2561" s="106"/>
      <c r="C2561" s="106"/>
      <c r="D2561" s="106"/>
      <c r="E2561" s="106"/>
      <c r="F2561" s="106"/>
      <c r="G2561" s="106"/>
      <c r="H2561" s="106"/>
      <c r="J2561" s="106"/>
    </row>
    <row r="2562" spans="1:10" x14ac:dyDescent="0.2">
      <c r="A2562" s="106"/>
      <c r="B2562" s="106"/>
      <c r="C2562" s="106"/>
      <c r="D2562" s="106"/>
      <c r="E2562" s="106"/>
      <c r="F2562" s="106"/>
      <c r="G2562" s="106"/>
      <c r="H2562" s="106"/>
      <c r="J2562" s="106"/>
    </row>
    <row r="2563" spans="1:10" x14ac:dyDescent="0.2">
      <c r="A2563" s="106"/>
      <c r="B2563" s="106"/>
      <c r="C2563" s="106"/>
      <c r="D2563" s="106"/>
      <c r="E2563" s="106"/>
      <c r="F2563" s="106"/>
      <c r="G2563" s="106"/>
      <c r="H2563" s="106"/>
      <c r="J2563" s="106"/>
    </row>
    <row r="2564" spans="1:10" x14ac:dyDescent="0.2">
      <c r="A2564" s="106"/>
      <c r="B2564" s="106"/>
      <c r="C2564" s="106"/>
      <c r="D2564" s="106"/>
      <c r="E2564" s="106"/>
      <c r="F2564" s="106"/>
      <c r="G2564" s="106"/>
      <c r="H2564" s="106"/>
      <c r="J2564" s="106"/>
    </row>
    <row r="2565" spans="1:10" x14ac:dyDescent="0.2">
      <c r="A2565" s="106"/>
      <c r="B2565" s="106"/>
      <c r="C2565" s="106"/>
      <c r="D2565" s="106"/>
      <c r="E2565" s="106"/>
      <c r="F2565" s="106"/>
      <c r="G2565" s="106"/>
      <c r="H2565" s="106"/>
      <c r="J2565" s="106"/>
    </row>
    <row r="2566" spans="1:10" x14ac:dyDescent="0.2">
      <c r="A2566" s="106"/>
      <c r="B2566" s="106"/>
      <c r="C2566" s="106"/>
      <c r="D2566" s="106"/>
      <c r="E2566" s="106"/>
      <c r="F2566" s="106"/>
      <c r="G2566" s="106"/>
      <c r="H2566" s="106"/>
      <c r="J2566" s="106"/>
    </row>
    <row r="2567" spans="1:10" x14ac:dyDescent="0.2">
      <c r="A2567" s="106"/>
      <c r="B2567" s="106"/>
      <c r="C2567" s="106"/>
      <c r="D2567" s="106"/>
      <c r="E2567" s="106"/>
      <c r="F2567" s="106"/>
      <c r="G2567" s="106"/>
      <c r="H2567" s="106"/>
      <c r="J2567" s="106"/>
    </row>
    <row r="2568" spans="1:10" x14ac:dyDescent="0.2">
      <c r="A2568" s="106"/>
      <c r="B2568" s="106"/>
      <c r="C2568" s="106"/>
      <c r="D2568" s="106"/>
      <c r="E2568" s="106"/>
      <c r="F2568" s="106"/>
      <c r="G2568" s="106"/>
      <c r="H2568" s="106"/>
      <c r="J2568" s="106"/>
    </row>
    <row r="2569" spans="1:10" x14ac:dyDescent="0.2">
      <c r="A2569" s="106"/>
      <c r="B2569" s="106"/>
      <c r="C2569" s="106"/>
      <c r="D2569" s="106"/>
      <c r="E2569" s="106"/>
      <c r="F2569" s="106"/>
      <c r="G2569" s="106"/>
      <c r="H2569" s="106"/>
      <c r="J2569" s="106"/>
    </row>
    <row r="2570" spans="1:10" x14ac:dyDescent="0.2">
      <c r="A2570" s="106"/>
      <c r="B2570" s="106"/>
      <c r="C2570" s="106"/>
      <c r="D2570" s="106"/>
      <c r="E2570" s="106"/>
      <c r="F2570" s="106"/>
      <c r="G2570" s="106"/>
      <c r="H2570" s="106"/>
      <c r="J2570" s="106"/>
    </row>
    <row r="2571" spans="1:10" x14ac:dyDescent="0.2">
      <c r="A2571" s="106"/>
      <c r="B2571" s="106"/>
      <c r="C2571" s="106"/>
      <c r="D2571" s="106"/>
      <c r="E2571" s="106"/>
      <c r="F2571" s="106"/>
      <c r="G2571" s="106"/>
      <c r="H2571" s="106"/>
      <c r="J2571" s="106"/>
    </row>
    <row r="2572" spans="1:10" x14ac:dyDescent="0.2">
      <c r="A2572" s="106"/>
      <c r="B2572" s="106"/>
      <c r="C2572" s="106"/>
      <c r="D2572" s="106"/>
      <c r="E2572" s="106"/>
      <c r="F2572" s="106"/>
      <c r="G2572" s="106"/>
      <c r="H2572" s="106"/>
      <c r="J2572" s="106"/>
    </row>
    <row r="2573" spans="1:10" x14ac:dyDescent="0.2">
      <c r="A2573" s="106"/>
      <c r="B2573" s="106"/>
      <c r="C2573" s="106"/>
      <c r="D2573" s="106"/>
      <c r="E2573" s="106"/>
      <c r="F2573" s="106"/>
      <c r="G2573" s="106"/>
      <c r="H2573" s="106"/>
      <c r="J2573" s="106"/>
    </row>
    <row r="2574" spans="1:10" x14ac:dyDescent="0.2">
      <c r="A2574" s="106"/>
      <c r="B2574" s="106"/>
      <c r="C2574" s="106"/>
      <c r="D2574" s="106"/>
      <c r="E2574" s="106"/>
      <c r="F2574" s="106"/>
      <c r="G2574" s="106"/>
      <c r="H2574" s="106"/>
      <c r="J2574" s="106"/>
    </row>
    <row r="2575" spans="1:10" x14ac:dyDescent="0.2">
      <c r="A2575" s="106"/>
      <c r="B2575" s="106"/>
      <c r="C2575" s="106"/>
      <c r="D2575" s="106"/>
      <c r="E2575" s="106"/>
      <c r="F2575" s="106"/>
      <c r="G2575" s="106"/>
      <c r="H2575" s="106"/>
      <c r="J2575" s="106"/>
    </row>
    <row r="2576" spans="1:10" x14ac:dyDescent="0.2">
      <c r="A2576" s="106"/>
      <c r="B2576" s="106"/>
      <c r="C2576" s="106"/>
      <c r="D2576" s="106"/>
      <c r="E2576" s="106"/>
      <c r="F2576" s="106"/>
      <c r="G2576" s="106"/>
      <c r="H2576" s="106"/>
      <c r="J2576" s="106"/>
    </row>
    <row r="2577" spans="1:10" x14ac:dyDescent="0.2">
      <c r="A2577" s="106"/>
      <c r="B2577" s="106"/>
      <c r="C2577" s="106"/>
      <c r="D2577" s="106"/>
      <c r="E2577" s="106"/>
      <c r="F2577" s="106"/>
      <c r="G2577" s="106"/>
      <c r="H2577" s="106"/>
      <c r="J2577" s="106"/>
    </row>
    <row r="2578" spans="1:10" x14ac:dyDescent="0.2">
      <c r="A2578" s="106"/>
      <c r="B2578" s="106"/>
      <c r="C2578" s="106"/>
      <c r="D2578" s="106"/>
      <c r="E2578" s="106"/>
      <c r="F2578" s="106"/>
      <c r="G2578" s="106"/>
      <c r="H2578" s="106"/>
      <c r="J2578" s="106"/>
    </row>
    <row r="2579" spans="1:10" x14ac:dyDescent="0.2">
      <c r="A2579" s="106"/>
      <c r="B2579" s="106"/>
      <c r="C2579" s="106"/>
      <c r="D2579" s="106"/>
      <c r="E2579" s="106"/>
      <c r="F2579" s="106"/>
      <c r="G2579" s="106"/>
      <c r="H2579" s="106"/>
      <c r="J2579" s="106"/>
    </row>
    <row r="2580" spans="1:10" x14ac:dyDescent="0.2">
      <c r="A2580" s="106"/>
      <c r="B2580" s="106"/>
      <c r="C2580" s="106"/>
      <c r="D2580" s="106"/>
      <c r="E2580" s="106"/>
      <c r="F2580" s="106"/>
      <c r="G2580" s="106"/>
      <c r="H2580" s="106"/>
      <c r="J2580" s="106"/>
    </row>
    <row r="2581" spans="1:10" x14ac:dyDescent="0.2">
      <c r="A2581" s="106"/>
      <c r="B2581" s="106"/>
      <c r="C2581" s="106"/>
      <c r="D2581" s="106"/>
      <c r="E2581" s="106"/>
      <c r="F2581" s="106"/>
      <c r="G2581" s="106"/>
      <c r="H2581" s="106"/>
      <c r="J2581" s="106"/>
    </row>
    <row r="2582" spans="1:10" x14ac:dyDescent="0.2">
      <c r="A2582" s="106"/>
      <c r="B2582" s="106"/>
      <c r="C2582" s="106"/>
      <c r="D2582" s="106"/>
      <c r="E2582" s="106"/>
      <c r="F2582" s="106"/>
      <c r="G2582" s="106"/>
      <c r="H2582" s="106"/>
      <c r="J2582" s="106"/>
    </row>
    <row r="2583" spans="1:10" x14ac:dyDescent="0.2">
      <c r="A2583" s="106"/>
      <c r="B2583" s="106"/>
      <c r="C2583" s="106"/>
      <c r="D2583" s="106"/>
      <c r="E2583" s="106"/>
      <c r="F2583" s="106"/>
      <c r="G2583" s="106"/>
      <c r="H2583" s="106"/>
      <c r="J2583" s="106"/>
    </row>
    <row r="2584" spans="1:10" x14ac:dyDescent="0.2">
      <c r="A2584" s="106"/>
      <c r="B2584" s="106"/>
      <c r="C2584" s="106"/>
      <c r="D2584" s="106"/>
      <c r="E2584" s="106"/>
      <c r="F2584" s="106"/>
      <c r="G2584" s="106"/>
      <c r="H2584" s="106"/>
      <c r="J2584" s="106"/>
    </row>
    <row r="2585" spans="1:10" x14ac:dyDescent="0.2">
      <c r="A2585" s="106"/>
      <c r="B2585" s="106"/>
      <c r="C2585" s="106"/>
      <c r="D2585" s="106"/>
      <c r="E2585" s="106"/>
      <c r="F2585" s="106"/>
      <c r="G2585" s="106"/>
      <c r="H2585" s="106"/>
      <c r="J2585" s="106"/>
    </row>
    <row r="2586" spans="1:10" x14ac:dyDescent="0.2">
      <c r="A2586" s="106"/>
      <c r="B2586" s="106"/>
      <c r="C2586" s="106"/>
      <c r="D2586" s="106"/>
      <c r="E2586" s="106"/>
      <c r="F2586" s="106"/>
      <c r="G2586" s="106"/>
      <c r="H2586" s="106"/>
      <c r="J2586" s="106"/>
    </row>
    <row r="2587" spans="1:10" x14ac:dyDescent="0.2">
      <c r="A2587" s="106"/>
      <c r="B2587" s="106"/>
      <c r="C2587" s="106"/>
      <c r="D2587" s="106"/>
      <c r="E2587" s="106"/>
      <c r="F2587" s="106"/>
      <c r="G2587" s="106"/>
      <c r="H2587" s="106"/>
      <c r="J2587" s="106"/>
    </row>
    <row r="2588" spans="1:10" x14ac:dyDescent="0.2">
      <c r="A2588" s="106"/>
      <c r="B2588" s="106"/>
      <c r="C2588" s="106"/>
      <c r="D2588" s="106"/>
      <c r="E2588" s="106"/>
      <c r="F2588" s="106"/>
      <c r="G2588" s="106"/>
      <c r="H2588" s="106"/>
      <c r="J2588" s="106"/>
    </row>
    <row r="2589" spans="1:10" x14ac:dyDescent="0.2">
      <c r="A2589" s="106"/>
      <c r="B2589" s="106"/>
      <c r="C2589" s="106"/>
      <c r="D2589" s="106"/>
      <c r="E2589" s="106"/>
      <c r="F2589" s="106"/>
      <c r="G2589" s="106"/>
      <c r="H2589" s="106"/>
      <c r="J2589" s="106"/>
    </row>
    <row r="2590" spans="1:10" x14ac:dyDescent="0.2">
      <c r="A2590" s="106"/>
      <c r="B2590" s="106"/>
      <c r="C2590" s="106"/>
      <c r="D2590" s="106"/>
      <c r="E2590" s="106"/>
      <c r="F2590" s="106"/>
      <c r="G2590" s="106"/>
      <c r="H2590" s="106"/>
      <c r="J2590" s="106"/>
    </row>
    <row r="2591" spans="1:10" x14ac:dyDescent="0.2">
      <c r="A2591" s="106"/>
      <c r="B2591" s="106"/>
      <c r="C2591" s="106"/>
      <c r="D2591" s="106"/>
      <c r="E2591" s="106"/>
      <c r="F2591" s="106"/>
      <c r="G2591" s="106"/>
      <c r="H2591" s="106"/>
      <c r="J2591" s="106"/>
    </row>
    <row r="2592" spans="1:10" x14ac:dyDescent="0.2">
      <c r="A2592" s="106"/>
      <c r="B2592" s="106"/>
      <c r="C2592" s="106"/>
      <c r="D2592" s="106"/>
      <c r="E2592" s="106"/>
      <c r="F2592" s="106"/>
      <c r="G2592" s="106"/>
      <c r="H2592" s="106"/>
      <c r="J2592" s="106"/>
    </row>
    <row r="2593" spans="1:10" x14ac:dyDescent="0.2">
      <c r="A2593" s="106"/>
      <c r="B2593" s="106"/>
      <c r="C2593" s="106"/>
      <c r="D2593" s="106"/>
      <c r="E2593" s="106"/>
      <c r="F2593" s="106"/>
      <c r="G2593" s="106"/>
      <c r="H2593" s="106"/>
      <c r="J2593" s="106"/>
    </row>
    <row r="2594" spans="1:10" x14ac:dyDescent="0.2">
      <c r="A2594" s="106"/>
      <c r="B2594" s="106"/>
      <c r="C2594" s="106"/>
      <c r="D2594" s="106"/>
      <c r="E2594" s="106"/>
      <c r="F2594" s="106"/>
      <c r="G2594" s="106"/>
      <c r="H2594" s="106"/>
      <c r="J2594" s="106"/>
    </row>
    <row r="2595" spans="1:10" x14ac:dyDescent="0.2">
      <c r="A2595" s="106"/>
      <c r="B2595" s="106"/>
      <c r="C2595" s="106"/>
      <c r="D2595" s="106"/>
      <c r="E2595" s="106"/>
      <c r="F2595" s="106"/>
      <c r="G2595" s="106"/>
      <c r="H2595" s="106"/>
      <c r="J2595" s="106"/>
    </row>
    <row r="2596" spans="1:10" x14ac:dyDescent="0.2">
      <c r="A2596" s="106"/>
      <c r="B2596" s="106"/>
      <c r="C2596" s="106"/>
      <c r="D2596" s="106"/>
      <c r="E2596" s="106"/>
      <c r="F2596" s="106"/>
      <c r="G2596" s="106"/>
      <c r="H2596" s="106"/>
      <c r="J2596" s="106"/>
    </row>
    <row r="2597" spans="1:10" x14ac:dyDescent="0.2">
      <c r="A2597" s="106"/>
      <c r="B2597" s="106"/>
      <c r="C2597" s="106"/>
      <c r="D2597" s="106"/>
      <c r="E2597" s="106"/>
      <c r="F2597" s="106"/>
      <c r="G2597" s="106"/>
      <c r="H2597" s="106"/>
      <c r="J2597" s="106"/>
    </row>
    <row r="2598" spans="1:10" x14ac:dyDescent="0.2">
      <c r="A2598" s="106"/>
      <c r="B2598" s="106"/>
      <c r="C2598" s="106"/>
      <c r="D2598" s="106"/>
      <c r="E2598" s="106"/>
      <c r="F2598" s="106"/>
      <c r="G2598" s="106"/>
      <c r="H2598" s="106"/>
      <c r="J2598" s="106"/>
    </row>
    <row r="2599" spans="1:10" x14ac:dyDescent="0.2">
      <c r="A2599" s="106"/>
      <c r="B2599" s="106"/>
      <c r="C2599" s="106"/>
      <c r="D2599" s="106"/>
      <c r="E2599" s="106"/>
      <c r="F2599" s="106"/>
      <c r="G2599" s="106"/>
      <c r="H2599" s="106"/>
      <c r="J2599" s="106"/>
    </row>
  </sheetData>
  <mergeCells count="384">
    <mergeCell ref="C524:C525"/>
    <mergeCell ref="E524:E525"/>
    <mergeCell ref="A528:A530"/>
    <mergeCell ref="B528:B530"/>
    <mergeCell ref="B496:B497"/>
    <mergeCell ref="E496:E497"/>
    <mergeCell ref="F496:F497"/>
    <mergeCell ref="A499:G499"/>
    <mergeCell ref="A500:A510"/>
    <mergeCell ref="B500:B510"/>
    <mergeCell ref="C500:C510"/>
    <mergeCell ref="D500:D510"/>
    <mergeCell ref="E500:E510"/>
    <mergeCell ref="A454:G454"/>
    <mergeCell ref="A455:A457"/>
    <mergeCell ref="B455:B457"/>
    <mergeCell ref="A449:A451"/>
    <mergeCell ref="B449:B451"/>
    <mergeCell ref="C449:C451"/>
    <mergeCell ref="B485:B486"/>
    <mergeCell ref="C485:C486"/>
    <mergeCell ref="D485:D486"/>
    <mergeCell ref="E485:E486"/>
    <mergeCell ref="A459:A460"/>
    <mergeCell ref="B459:B460"/>
    <mergeCell ref="C459:C460"/>
    <mergeCell ref="A462:G462"/>
    <mergeCell ref="A463:A464"/>
    <mergeCell ref="B463:B464"/>
    <mergeCell ref="C463:C464"/>
    <mergeCell ref="D463:D464"/>
    <mergeCell ref="E463:E464"/>
    <mergeCell ref="A465:G465"/>
    <mergeCell ref="A476:G476"/>
    <mergeCell ref="A477:A478"/>
    <mergeCell ref="B477:B478"/>
    <mergeCell ref="A481:G481"/>
    <mergeCell ref="D419:D431"/>
    <mergeCell ref="E419:E431"/>
    <mergeCell ref="D449:D451"/>
    <mergeCell ref="E449:E451"/>
    <mergeCell ref="A452:A453"/>
    <mergeCell ref="B452:B453"/>
    <mergeCell ref="C452:C453"/>
    <mergeCell ref="D452:D453"/>
    <mergeCell ref="E452:E453"/>
    <mergeCell ref="A435:A438"/>
    <mergeCell ref="B435:B438"/>
    <mergeCell ref="C435:C438"/>
    <mergeCell ref="D435:D438"/>
    <mergeCell ref="E435:E438"/>
    <mergeCell ref="A439:A448"/>
    <mergeCell ref="B439:B448"/>
    <mergeCell ref="C439:C448"/>
    <mergeCell ref="D439:D448"/>
    <mergeCell ref="E439:E448"/>
    <mergeCell ref="C367:C369"/>
    <mergeCell ref="D367:D369"/>
    <mergeCell ref="E367:E369"/>
    <mergeCell ref="C370:C374"/>
    <mergeCell ref="D370:D374"/>
    <mergeCell ref="E370:E374"/>
    <mergeCell ref="C375:C376"/>
    <mergeCell ref="D375:D376"/>
    <mergeCell ref="E375:E376"/>
    <mergeCell ref="E345:E347"/>
    <mergeCell ref="C350:C353"/>
    <mergeCell ref="D350:D353"/>
    <mergeCell ref="E350:E353"/>
    <mergeCell ref="C354:C358"/>
    <mergeCell ref="D354:D358"/>
    <mergeCell ref="E354:E358"/>
    <mergeCell ref="C359:C360"/>
    <mergeCell ref="C362:C365"/>
    <mergeCell ref="D362:D365"/>
    <mergeCell ref="E362:E365"/>
    <mergeCell ref="C263:C268"/>
    <mergeCell ref="D263:D268"/>
    <mergeCell ref="E263:E268"/>
    <mergeCell ref="A269:A390"/>
    <mergeCell ref="B269:B390"/>
    <mergeCell ref="C269:C289"/>
    <mergeCell ref="D269:D289"/>
    <mergeCell ref="E269:E289"/>
    <mergeCell ref="C290:C292"/>
    <mergeCell ref="D290:D292"/>
    <mergeCell ref="E290:E292"/>
    <mergeCell ref="C293:C310"/>
    <mergeCell ref="D293:D310"/>
    <mergeCell ref="E293:E310"/>
    <mergeCell ref="C312:C331"/>
    <mergeCell ref="D312:D320"/>
    <mergeCell ref="E312:E320"/>
    <mergeCell ref="D321:D331"/>
    <mergeCell ref="E321:E331"/>
    <mergeCell ref="C333:C344"/>
    <mergeCell ref="D333:D344"/>
    <mergeCell ref="E333:E344"/>
    <mergeCell ref="C345:C347"/>
    <mergeCell ref="D345:D347"/>
    <mergeCell ref="C251:C252"/>
    <mergeCell ref="C253:C254"/>
    <mergeCell ref="C255:C256"/>
    <mergeCell ref="D255:D256"/>
    <mergeCell ref="E255:E256"/>
    <mergeCell ref="C257:C259"/>
    <mergeCell ref="D257:D259"/>
    <mergeCell ref="E257:E259"/>
    <mergeCell ref="C260:C261"/>
    <mergeCell ref="D260:D261"/>
    <mergeCell ref="E260:E261"/>
    <mergeCell ref="C232:C236"/>
    <mergeCell ref="D232:D235"/>
    <mergeCell ref="E232:E235"/>
    <mergeCell ref="C237:C240"/>
    <mergeCell ref="D237:D240"/>
    <mergeCell ref="E237:E240"/>
    <mergeCell ref="C241:C242"/>
    <mergeCell ref="D241:D242"/>
    <mergeCell ref="C244:C248"/>
    <mergeCell ref="D245:D246"/>
    <mergeCell ref="E245:E246"/>
    <mergeCell ref="C217:C226"/>
    <mergeCell ref="D217:D220"/>
    <mergeCell ref="D221:D224"/>
    <mergeCell ref="E221:E224"/>
    <mergeCell ref="C227:C228"/>
    <mergeCell ref="D227:D228"/>
    <mergeCell ref="E227:E228"/>
    <mergeCell ref="C229:C230"/>
    <mergeCell ref="D229:D230"/>
    <mergeCell ref="E229:E230"/>
    <mergeCell ref="C200:C203"/>
    <mergeCell ref="D200:D203"/>
    <mergeCell ref="E200:E203"/>
    <mergeCell ref="C204:C211"/>
    <mergeCell ref="D204:D211"/>
    <mergeCell ref="E204:E211"/>
    <mergeCell ref="C212:C216"/>
    <mergeCell ref="D212:D216"/>
    <mergeCell ref="E212:E216"/>
    <mergeCell ref="C178:C195"/>
    <mergeCell ref="D178:D183"/>
    <mergeCell ref="E178:E183"/>
    <mergeCell ref="D184:D186"/>
    <mergeCell ref="E184:E186"/>
    <mergeCell ref="D187:D194"/>
    <mergeCell ref="E187:E194"/>
    <mergeCell ref="C196:C199"/>
    <mergeCell ref="D196:D199"/>
    <mergeCell ref="E196:E199"/>
    <mergeCell ref="A124:A126"/>
    <mergeCell ref="B124:B126"/>
    <mergeCell ref="C125:C126"/>
    <mergeCell ref="D125:D126"/>
    <mergeCell ref="E125:E126"/>
    <mergeCell ref="A134:G134"/>
    <mergeCell ref="A135:A140"/>
    <mergeCell ref="B135:B140"/>
    <mergeCell ref="C135:C140"/>
    <mergeCell ref="D135:D140"/>
    <mergeCell ref="E135:E140"/>
    <mergeCell ref="A54:G54"/>
    <mergeCell ref="A55:A56"/>
    <mergeCell ref="B55:B56"/>
    <mergeCell ref="A57:A63"/>
    <mergeCell ref="B57:B63"/>
    <mergeCell ref="C57:C61"/>
    <mergeCell ref="D57:D61"/>
    <mergeCell ref="E57:E61"/>
    <mergeCell ref="A65:G65"/>
    <mergeCell ref="E26:E32"/>
    <mergeCell ref="A33:A47"/>
    <mergeCell ref="B33:B47"/>
    <mergeCell ref="C33:C47"/>
    <mergeCell ref="D33:D34"/>
    <mergeCell ref="E33:E34"/>
    <mergeCell ref="D43:D45"/>
    <mergeCell ref="D46:D47"/>
    <mergeCell ref="A48:A53"/>
    <mergeCell ref="B48:B53"/>
    <mergeCell ref="C48:C53"/>
    <mergeCell ref="D48:D53"/>
    <mergeCell ref="E48:E53"/>
    <mergeCell ref="A5:J5"/>
    <mergeCell ref="A7:J7"/>
    <mergeCell ref="A6:K6"/>
    <mergeCell ref="A8:K8"/>
    <mergeCell ref="A10:K10"/>
    <mergeCell ref="H1:K1"/>
    <mergeCell ref="A3:K3"/>
    <mergeCell ref="A9:K9"/>
    <mergeCell ref="A11:K11"/>
    <mergeCell ref="A13:A14"/>
    <mergeCell ref="B13:B14"/>
    <mergeCell ref="C13:C14"/>
    <mergeCell ref="D13:D14"/>
    <mergeCell ref="E13:E14"/>
    <mergeCell ref="F13:F14"/>
    <mergeCell ref="G13:G14"/>
    <mergeCell ref="H13:I13"/>
    <mergeCell ref="J13:K13"/>
    <mergeCell ref="A16:G16"/>
    <mergeCell ref="E46:E47"/>
    <mergeCell ref="E43:E45"/>
    <mergeCell ref="A17:G17"/>
    <mergeCell ref="D83:D84"/>
    <mergeCell ref="E83:E84"/>
    <mergeCell ref="A72:A80"/>
    <mergeCell ref="B72:B80"/>
    <mergeCell ref="A67:A70"/>
    <mergeCell ref="B67:B70"/>
    <mergeCell ref="C67:C70"/>
    <mergeCell ref="E67:E70"/>
    <mergeCell ref="F67:F70"/>
    <mergeCell ref="A71:G71"/>
    <mergeCell ref="A82:G82"/>
    <mergeCell ref="A18:A25"/>
    <mergeCell ref="B18:B25"/>
    <mergeCell ref="C18:C25"/>
    <mergeCell ref="D18:D25"/>
    <mergeCell ref="E18:E25"/>
    <mergeCell ref="A26:A32"/>
    <mergeCell ref="B26:B32"/>
    <mergeCell ref="C26:C32"/>
    <mergeCell ref="D26:D32"/>
    <mergeCell ref="A85:G85"/>
    <mergeCell ref="A86:A91"/>
    <mergeCell ref="B86:B91"/>
    <mergeCell ref="A92:A93"/>
    <mergeCell ref="B92:B93"/>
    <mergeCell ref="A83:A84"/>
    <mergeCell ref="B83:B84"/>
    <mergeCell ref="C83:C84"/>
    <mergeCell ref="D98:D100"/>
    <mergeCell ref="E98:E100"/>
    <mergeCell ref="D101:D103"/>
    <mergeCell ref="E101:E103"/>
    <mergeCell ref="A94:G94"/>
    <mergeCell ref="A97:G97"/>
    <mergeCell ref="A98:A110"/>
    <mergeCell ref="B98:B110"/>
    <mergeCell ref="C98:C100"/>
    <mergeCell ref="C101:C103"/>
    <mergeCell ref="C104:C106"/>
    <mergeCell ref="D104:D106"/>
    <mergeCell ref="E104:E106"/>
    <mergeCell ref="C107:C108"/>
    <mergeCell ref="D107:D108"/>
    <mergeCell ref="E107:E108"/>
    <mergeCell ref="C109:C110"/>
    <mergeCell ref="D109:D110"/>
    <mergeCell ref="E109:E110"/>
    <mergeCell ref="A111:A112"/>
    <mergeCell ref="B111:B112"/>
    <mergeCell ref="C111:C112"/>
    <mergeCell ref="D111:D112"/>
    <mergeCell ref="E111:E112"/>
    <mergeCell ref="A113:A116"/>
    <mergeCell ref="B113:B116"/>
    <mergeCell ref="D117:D118"/>
    <mergeCell ref="E117:E118"/>
    <mergeCell ref="C113:C114"/>
    <mergeCell ref="D113:D114"/>
    <mergeCell ref="E113:E114"/>
    <mergeCell ref="C115:C116"/>
    <mergeCell ref="D115:D116"/>
    <mergeCell ref="E115:E116"/>
    <mergeCell ref="A117:A122"/>
    <mergeCell ref="B117:B122"/>
    <mergeCell ref="C117:C118"/>
    <mergeCell ref="C120:C121"/>
    <mergeCell ref="D120:D121"/>
    <mergeCell ref="E120:E121"/>
    <mergeCell ref="A141:A148"/>
    <mergeCell ref="B141:B148"/>
    <mergeCell ref="C141:C148"/>
    <mergeCell ref="D141:D148"/>
    <mergeCell ref="E141:E148"/>
    <mergeCell ref="E217:E220"/>
    <mergeCell ref="E225:E226"/>
    <mergeCell ref="D251:D252"/>
    <mergeCell ref="E251:E252"/>
    <mergeCell ref="E241:E242"/>
    <mergeCell ref="D247:D248"/>
    <mergeCell ref="E247:E248"/>
    <mergeCell ref="A149:G149"/>
    <mergeCell ref="A150:A268"/>
    <mergeCell ref="B150:B268"/>
    <mergeCell ref="C150:C161"/>
    <mergeCell ref="D150:D161"/>
    <mergeCell ref="E150:E161"/>
    <mergeCell ref="C162:C169"/>
    <mergeCell ref="D162:D169"/>
    <mergeCell ref="E162:E169"/>
    <mergeCell ref="C170:C177"/>
    <mergeCell ref="D170:D176"/>
    <mergeCell ref="E170:E176"/>
    <mergeCell ref="C380:C382"/>
    <mergeCell ref="D381:D382"/>
    <mergeCell ref="E381:E382"/>
    <mergeCell ref="C383:C385"/>
    <mergeCell ref="D383:D385"/>
    <mergeCell ref="E383:E385"/>
    <mergeCell ref="C386:C387"/>
    <mergeCell ref="C388:C390"/>
    <mergeCell ref="D388:D390"/>
    <mergeCell ref="E388:E390"/>
    <mergeCell ref="A391:A393"/>
    <mergeCell ref="B391:B393"/>
    <mergeCell ref="C392:C393"/>
    <mergeCell ref="D392:D393"/>
    <mergeCell ref="E392:E393"/>
    <mergeCell ref="A394:A399"/>
    <mergeCell ref="B394:B399"/>
    <mergeCell ref="A401:G401"/>
    <mergeCell ref="A402:A408"/>
    <mergeCell ref="B402:B408"/>
    <mergeCell ref="C402:C405"/>
    <mergeCell ref="D402:D405"/>
    <mergeCell ref="E402:E405"/>
    <mergeCell ref="C406:C408"/>
    <mergeCell ref="D409:D410"/>
    <mergeCell ref="E409:E410"/>
    <mergeCell ref="D406:D408"/>
    <mergeCell ref="E406:E408"/>
    <mergeCell ref="A409:A411"/>
    <mergeCell ref="B409:B411"/>
    <mergeCell ref="C409:C410"/>
    <mergeCell ref="A413:A416"/>
    <mergeCell ref="A432:A434"/>
    <mergeCell ref="B432:B434"/>
    <mergeCell ref="C432:C434"/>
    <mergeCell ref="D432:D434"/>
    <mergeCell ref="E432:E434"/>
    <mergeCell ref="B413:B416"/>
    <mergeCell ref="C413:C414"/>
    <mergeCell ref="D413:D414"/>
    <mergeCell ref="E413:E414"/>
    <mergeCell ref="C415:C416"/>
    <mergeCell ref="D415:D416"/>
    <mergeCell ref="E415:E416"/>
    <mergeCell ref="A418:G418"/>
    <mergeCell ref="A419:A431"/>
    <mergeCell ref="B419:B431"/>
    <mergeCell ref="C419:C431"/>
    <mergeCell ref="A482:A483"/>
    <mergeCell ref="B482:B483"/>
    <mergeCell ref="A485:A486"/>
    <mergeCell ref="D524:D525"/>
    <mergeCell ref="A511:A518"/>
    <mergeCell ref="B511:B518"/>
    <mergeCell ref="C511:C516"/>
    <mergeCell ref="D511:D516"/>
    <mergeCell ref="E511:E516"/>
    <mergeCell ref="C517:C518"/>
    <mergeCell ref="D517:D518"/>
    <mergeCell ref="E517:E518"/>
    <mergeCell ref="A521:G521"/>
    <mergeCell ref="A522:A527"/>
    <mergeCell ref="B522:B527"/>
    <mergeCell ref="A487:A493"/>
    <mergeCell ref="B487:B493"/>
    <mergeCell ref="C487:C490"/>
    <mergeCell ref="D487:D490"/>
    <mergeCell ref="E487:E490"/>
    <mergeCell ref="C491:C492"/>
    <mergeCell ref="D491:D492"/>
    <mergeCell ref="E491:E492"/>
    <mergeCell ref="A496:A497"/>
    <mergeCell ref="A542:D542"/>
    <mergeCell ref="G542:I542"/>
    <mergeCell ref="G543:I543"/>
    <mergeCell ref="A545:D545"/>
    <mergeCell ref="A546:D546"/>
    <mergeCell ref="C529:C530"/>
    <mergeCell ref="A536:A537"/>
    <mergeCell ref="B536:B537"/>
    <mergeCell ref="C536:C537"/>
    <mergeCell ref="A531:A532"/>
    <mergeCell ref="B531:B532"/>
    <mergeCell ref="A533:G533"/>
    <mergeCell ref="A534:A535"/>
    <mergeCell ref="B534:B535"/>
  </mergeCells>
  <pageMargins left="0.39370078740157483" right="0.39370078740157483" top="0.59055118110236227" bottom="0.55118110236220474" header="0.31496062992125984" footer="0.31496062992125984"/>
  <pageSetup paperSize="9" scale="54" fitToHeight="0" orientation="portrait" horizontalDpi="1200" verticalDpi="1200" r:id="rId1"/>
  <headerFooter>
    <oddFooter>&amp;C&amp;"Times New Roman,обычный"Страница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Zeros="0" zoomScaleNormal="100" workbookViewId="0">
      <selection activeCell="A4" sqref="A4"/>
    </sheetView>
  </sheetViews>
  <sheetFormatPr defaultRowHeight="15" x14ac:dyDescent="0.25"/>
  <cols>
    <col min="1" max="1" width="8" style="314" customWidth="1"/>
    <col min="2" max="4" width="18.5703125" style="314" customWidth="1"/>
    <col min="5" max="12" width="11.7109375" style="314" customWidth="1"/>
    <col min="13" max="14" width="12.7109375" style="314" customWidth="1"/>
    <col min="15" max="16384" width="9.140625" style="314"/>
  </cols>
  <sheetData>
    <row r="1" spans="1:14" ht="49.5" customHeight="1" x14ac:dyDescent="0.25">
      <c r="C1" s="19"/>
      <c r="D1" s="559"/>
      <c r="E1" s="560"/>
      <c r="G1" s="315"/>
      <c r="I1" s="323"/>
      <c r="J1" s="318"/>
      <c r="K1" s="460" t="s">
        <v>30</v>
      </c>
      <c r="L1" s="338"/>
      <c r="M1" s="338"/>
      <c r="N1" s="338"/>
    </row>
    <row r="2" spans="1:14" x14ac:dyDescent="0.25">
      <c r="E2" s="52"/>
      <c r="F2" s="52"/>
      <c r="G2" s="52"/>
    </row>
    <row r="3" spans="1:14" ht="38.25" customHeight="1" x14ac:dyDescent="0.25">
      <c r="A3" s="336" t="s">
        <v>2056</v>
      </c>
      <c r="B3" s="338"/>
      <c r="C3" s="338"/>
      <c r="D3" s="338"/>
      <c r="E3" s="338"/>
      <c r="F3" s="338"/>
      <c r="G3" s="338"/>
      <c r="H3" s="338"/>
      <c r="I3" s="338"/>
      <c r="J3" s="338"/>
      <c r="K3" s="338"/>
      <c r="L3" s="338"/>
      <c r="M3" s="338"/>
      <c r="N3" s="338"/>
    </row>
    <row r="4" spans="1:14" ht="18.75" x14ac:dyDescent="0.3">
      <c r="A4" s="4"/>
      <c r="B4" s="4"/>
      <c r="C4" s="4"/>
      <c r="D4" s="4"/>
      <c r="E4" s="4"/>
      <c r="F4" s="4"/>
      <c r="G4" s="4"/>
    </row>
    <row r="5" spans="1:14" s="55" customFormat="1" ht="15.75" x14ac:dyDescent="0.25">
      <c r="A5" s="339" t="s">
        <v>1</v>
      </c>
      <c r="B5" s="339"/>
      <c r="C5" s="338"/>
      <c r="D5" s="338"/>
      <c r="E5" s="338"/>
      <c r="F5" s="338"/>
      <c r="G5" s="338"/>
      <c r="H5" s="338"/>
      <c r="I5" s="338"/>
      <c r="J5" s="338"/>
      <c r="K5" s="338"/>
      <c r="L5" s="338"/>
    </row>
    <row r="6" spans="1:14" s="55" customFormat="1" ht="15.75" x14ac:dyDescent="0.25">
      <c r="A6" s="468">
        <f>'[1]Строка 14.2.3'!A6:K6</f>
        <v>0</v>
      </c>
      <c r="B6" s="468"/>
      <c r="C6" s="468"/>
      <c r="D6" s="468"/>
      <c r="E6" s="477"/>
      <c r="F6" s="515"/>
      <c r="G6" s="515"/>
      <c r="H6" s="515"/>
      <c r="I6" s="515"/>
      <c r="J6" s="515"/>
      <c r="K6" s="515"/>
      <c r="L6" s="515"/>
      <c r="M6" s="364"/>
      <c r="N6" s="364"/>
    </row>
    <row r="7" spans="1:14" s="1" customFormat="1" x14ac:dyDescent="0.25">
      <c r="A7" s="462" t="s">
        <v>2</v>
      </c>
      <c r="B7" s="462"/>
      <c r="C7" s="562"/>
      <c r="D7" s="562"/>
      <c r="E7" s="562"/>
      <c r="F7" s="563"/>
      <c r="G7" s="563"/>
      <c r="H7" s="563"/>
      <c r="I7" s="563"/>
      <c r="J7" s="563"/>
      <c r="K7" s="563"/>
      <c r="L7" s="563"/>
    </row>
    <row r="8" spans="1:14" x14ac:dyDescent="0.25">
      <c r="A8" s="468">
        <f>'[1]Строка 14.2.3'!A8:K8</f>
        <v>0</v>
      </c>
      <c r="B8" s="468"/>
      <c r="C8" s="468"/>
      <c r="D8" s="468"/>
      <c r="E8" s="477"/>
      <c r="F8" s="515"/>
      <c r="G8" s="515"/>
      <c r="H8" s="515"/>
      <c r="I8" s="515"/>
      <c r="J8" s="515"/>
      <c r="K8" s="515"/>
      <c r="L8" s="515"/>
      <c r="M8" s="364"/>
      <c r="N8" s="364"/>
    </row>
    <row r="9" spans="1:14" s="1" customFormat="1" x14ac:dyDescent="0.25">
      <c r="A9" s="408" t="s">
        <v>0</v>
      </c>
      <c r="B9" s="408"/>
      <c r="C9" s="408"/>
      <c r="D9" s="408"/>
      <c r="E9" s="409"/>
      <c r="F9" s="409"/>
      <c r="G9" s="409"/>
      <c r="H9" s="397"/>
      <c r="I9" s="397"/>
      <c r="J9" s="397"/>
      <c r="K9" s="397"/>
      <c r="L9" s="397"/>
      <c r="M9" s="397"/>
      <c r="N9" s="397"/>
    </row>
    <row r="10" spans="1:14" x14ac:dyDescent="0.25">
      <c r="A10" s="468">
        <f>'[1]Строка 14.2.3'!A10:K10</f>
        <v>0</v>
      </c>
      <c r="B10" s="468"/>
      <c r="C10" s="468"/>
      <c r="D10" s="468"/>
      <c r="E10" s="477"/>
      <c r="F10" s="515"/>
      <c r="G10" s="515"/>
      <c r="H10" s="515"/>
      <c r="I10" s="515"/>
      <c r="J10" s="515"/>
      <c r="K10" s="515"/>
      <c r="L10" s="515"/>
      <c r="M10" s="364"/>
      <c r="N10" s="364"/>
    </row>
    <row r="11" spans="1:14" s="1" customFormat="1" ht="15" customHeight="1" x14ac:dyDescent="0.25">
      <c r="A11" s="408" t="s">
        <v>14</v>
      </c>
      <c r="B11" s="408"/>
      <c r="C11" s="408"/>
      <c r="D11" s="408"/>
      <c r="E11" s="409"/>
      <c r="F11" s="409"/>
      <c r="G11" s="409"/>
      <c r="H11" s="397"/>
      <c r="I11" s="397"/>
      <c r="J11" s="397"/>
      <c r="K11" s="397"/>
      <c r="L11" s="397"/>
      <c r="M11" s="397"/>
      <c r="N11" s="397"/>
    </row>
    <row r="12" spans="1:14" s="1" customFormat="1" ht="15" customHeight="1" x14ac:dyDescent="0.2">
      <c r="A12" s="60"/>
      <c r="B12" s="60"/>
      <c r="C12" s="60"/>
      <c r="D12" s="60"/>
      <c r="E12" s="61"/>
      <c r="F12" s="61"/>
      <c r="G12" s="61"/>
      <c r="H12" s="3"/>
      <c r="I12" s="3"/>
    </row>
    <row r="13" spans="1:14" x14ac:dyDescent="0.25">
      <c r="A13" s="406" t="s">
        <v>36</v>
      </c>
      <c r="B13" s="561"/>
      <c r="C13" s="561"/>
      <c r="D13" s="561"/>
      <c r="E13" s="561"/>
      <c r="F13" s="364"/>
      <c r="G13" s="364"/>
      <c r="H13" s="364"/>
      <c r="I13" s="364"/>
      <c r="J13" s="364"/>
      <c r="K13" s="364"/>
      <c r="L13" s="364"/>
    </row>
    <row r="14" spans="1:14" s="5" customFormat="1" ht="30" customHeight="1" x14ac:dyDescent="0.2">
      <c r="A14" s="354" t="s">
        <v>6</v>
      </c>
      <c r="B14" s="354" t="s">
        <v>5</v>
      </c>
      <c r="C14" s="354" t="s">
        <v>15</v>
      </c>
      <c r="D14" s="354" t="s">
        <v>16</v>
      </c>
      <c r="E14" s="564" t="s">
        <v>67</v>
      </c>
      <c r="F14" s="565"/>
      <c r="G14" s="358" t="s">
        <v>73</v>
      </c>
      <c r="H14" s="414"/>
      <c r="I14" s="358" t="s">
        <v>28</v>
      </c>
      <c r="J14" s="414"/>
      <c r="K14" s="356" t="s">
        <v>29</v>
      </c>
      <c r="L14" s="487"/>
      <c r="M14" s="357"/>
      <c r="N14" s="466"/>
    </row>
    <row r="15" spans="1:14" s="5" customFormat="1" ht="25.5" x14ac:dyDescent="0.25">
      <c r="A15" s="514"/>
      <c r="B15" s="514"/>
      <c r="C15" s="514"/>
      <c r="D15" s="514"/>
      <c r="E15" s="324" t="s">
        <v>193</v>
      </c>
      <c r="F15" s="324" t="s">
        <v>875</v>
      </c>
      <c r="G15" s="324" t="s">
        <v>193</v>
      </c>
      <c r="H15" s="324" t="s">
        <v>875</v>
      </c>
      <c r="I15" s="324" t="s">
        <v>193</v>
      </c>
      <c r="J15" s="324" t="s">
        <v>875</v>
      </c>
      <c r="K15" s="324" t="s">
        <v>2052</v>
      </c>
      <c r="L15" s="324" t="s">
        <v>875</v>
      </c>
      <c r="M15" s="324" t="s">
        <v>2053</v>
      </c>
      <c r="N15" s="324" t="s">
        <v>875</v>
      </c>
    </row>
    <row r="16" spans="1:14" s="9" customFormat="1" ht="11.25" x14ac:dyDescent="0.2">
      <c r="A16" s="8">
        <v>1</v>
      </c>
      <c r="B16" s="8">
        <f>1+A16</f>
        <v>2</v>
      </c>
      <c r="C16" s="8">
        <f>1+B16</f>
        <v>3</v>
      </c>
      <c r="D16" s="8">
        <f t="shared" ref="D16" si="0">C16+1</f>
        <v>4</v>
      </c>
      <c r="E16" s="8" t="s">
        <v>2054</v>
      </c>
      <c r="F16" s="8" t="s">
        <v>2055</v>
      </c>
      <c r="G16" s="8">
        <v>7</v>
      </c>
      <c r="H16" s="8">
        <f t="shared" ref="H16:N16" si="1">G16+1</f>
        <v>8</v>
      </c>
      <c r="I16" s="8">
        <f t="shared" si="1"/>
        <v>9</v>
      </c>
      <c r="J16" s="8">
        <f t="shared" si="1"/>
        <v>10</v>
      </c>
      <c r="K16" s="8">
        <f t="shared" si="1"/>
        <v>11</v>
      </c>
      <c r="L16" s="8">
        <f t="shared" si="1"/>
        <v>12</v>
      </c>
      <c r="M16" s="8">
        <f t="shared" si="1"/>
        <v>13</v>
      </c>
      <c r="N16" s="8">
        <f t="shared" si="1"/>
        <v>14</v>
      </c>
    </row>
    <row r="17" spans="1:14" x14ac:dyDescent="0.25">
      <c r="A17" s="157" t="s">
        <v>33</v>
      </c>
      <c r="B17" s="403" t="s">
        <v>7</v>
      </c>
      <c r="C17" s="361"/>
      <c r="D17" s="566"/>
      <c r="E17" s="163"/>
      <c r="F17" s="163"/>
      <c r="G17" s="163"/>
      <c r="H17" s="163"/>
      <c r="I17" s="163"/>
      <c r="J17" s="163"/>
      <c r="K17" s="163"/>
      <c r="L17" s="163"/>
      <c r="M17" s="163"/>
      <c r="N17" s="163"/>
    </row>
    <row r="18" spans="1:14" x14ac:dyDescent="0.25">
      <c r="A18" s="16" t="s">
        <v>34</v>
      </c>
      <c r="B18" s="21"/>
      <c r="C18" s="141"/>
      <c r="D18" s="141"/>
      <c r="E18" s="20"/>
      <c r="F18" s="20"/>
      <c r="G18" s="20"/>
      <c r="H18" s="20"/>
      <c r="I18" s="20"/>
      <c r="J18" s="20"/>
      <c r="K18" s="20"/>
      <c r="L18" s="20"/>
      <c r="M18" s="20"/>
      <c r="N18" s="20"/>
    </row>
    <row r="19" spans="1:14" x14ac:dyDescent="0.25">
      <c r="A19" s="16" t="s">
        <v>35</v>
      </c>
      <c r="B19" s="21"/>
      <c r="C19" s="141"/>
      <c r="D19" s="141"/>
      <c r="E19" s="20"/>
      <c r="F19" s="20"/>
      <c r="G19" s="20"/>
      <c r="H19" s="20"/>
      <c r="I19" s="20"/>
      <c r="J19" s="20"/>
      <c r="K19" s="20"/>
      <c r="L19" s="20"/>
      <c r="M19" s="20"/>
      <c r="N19" s="20"/>
    </row>
    <row r="20" spans="1:14" x14ac:dyDescent="0.25">
      <c r="A20" s="16" t="s">
        <v>8</v>
      </c>
      <c r="B20" s="21"/>
      <c r="C20" s="141"/>
      <c r="D20" s="141"/>
      <c r="E20" s="20"/>
      <c r="F20" s="20"/>
      <c r="G20" s="20"/>
      <c r="H20" s="20"/>
      <c r="I20" s="20"/>
      <c r="J20" s="20"/>
      <c r="K20" s="20"/>
      <c r="L20" s="20"/>
      <c r="M20" s="20"/>
      <c r="N20" s="20"/>
    </row>
    <row r="21" spans="1:14" x14ac:dyDescent="0.25">
      <c r="A21" s="31"/>
      <c r="B21" s="56"/>
      <c r="C21" s="57"/>
      <c r="D21" s="57"/>
      <c r="E21" s="25"/>
      <c r="F21" s="25"/>
      <c r="G21" s="25"/>
      <c r="H21" s="321"/>
      <c r="I21" s="321"/>
      <c r="J21" s="321"/>
      <c r="K21" s="321"/>
      <c r="L21" s="321"/>
    </row>
    <row r="22" spans="1:14" x14ac:dyDescent="0.25">
      <c r="A22" s="10"/>
      <c r="B22" s="10"/>
      <c r="C22" s="11"/>
      <c r="D22" s="11"/>
      <c r="E22" s="13"/>
      <c r="F22" s="13"/>
      <c r="G22" s="13"/>
    </row>
    <row r="23" spans="1:14" x14ac:dyDescent="0.25">
      <c r="A23" s="10"/>
      <c r="B23" s="10"/>
      <c r="C23" s="11"/>
      <c r="D23" s="11"/>
      <c r="E23" s="13"/>
      <c r="F23" s="13"/>
      <c r="G23" s="13"/>
    </row>
    <row r="24" spans="1:14" ht="15" customHeight="1" x14ac:dyDescent="0.25">
      <c r="A24" s="339" t="s">
        <v>4</v>
      </c>
      <c r="B24" s="339"/>
      <c r="C24" s="338"/>
      <c r="D24" s="315"/>
      <c r="I24" s="364"/>
      <c r="J24" s="521"/>
      <c r="K24" s="364" t="s">
        <v>11</v>
      </c>
      <c r="L24" s="521"/>
    </row>
    <row r="25" spans="1:14" s="15" customFormat="1" ht="14.25" customHeight="1" x14ac:dyDescent="0.25">
      <c r="D25" s="315"/>
      <c r="E25" s="314"/>
      <c r="F25" s="314"/>
      <c r="G25" s="314"/>
      <c r="I25" s="365" t="s">
        <v>881</v>
      </c>
      <c r="J25" s="369"/>
      <c r="K25" s="365" t="s">
        <v>882</v>
      </c>
      <c r="L25" s="369"/>
    </row>
    <row r="27" spans="1:14" x14ac:dyDescent="0.25">
      <c r="A27" s="339" t="s">
        <v>9</v>
      </c>
      <c r="B27" s="339"/>
      <c r="C27" s="338"/>
      <c r="D27" s="315"/>
    </row>
    <row r="28" spans="1:14" x14ac:dyDescent="0.25">
      <c r="A28" s="339" t="s">
        <v>10</v>
      </c>
      <c r="B28" s="339"/>
      <c r="C28" s="338"/>
      <c r="D28" s="315"/>
    </row>
  </sheetData>
  <mergeCells count="27">
    <mergeCell ref="K24:L24"/>
    <mergeCell ref="I25:J25"/>
    <mergeCell ref="K25:L25"/>
    <mergeCell ref="A27:C27"/>
    <mergeCell ref="A28:C28"/>
    <mergeCell ref="I14:J14"/>
    <mergeCell ref="G14:H14"/>
    <mergeCell ref="E14:F14"/>
    <mergeCell ref="A24:C24"/>
    <mergeCell ref="B17:D17"/>
    <mergeCell ref="A14:A15"/>
    <mergeCell ref="B14:B15"/>
    <mergeCell ref="I24:J24"/>
    <mergeCell ref="D1:E1"/>
    <mergeCell ref="C14:C15"/>
    <mergeCell ref="D14:D15"/>
    <mergeCell ref="A13:L13"/>
    <mergeCell ref="A5:L5"/>
    <mergeCell ref="A7:L7"/>
    <mergeCell ref="K1:N1"/>
    <mergeCell ref="A3:N3"/>
    <mergeCell ref="A6:N6"/>
    <mergeCell ref="A8:N8"/>
    <mergeCell ref="A9:N9"/>
    <mergeCell ref="A10:N10"/>
    <mergeCell ref="A11:N11"/>
    <mergeCell ref="K14:N14"/>
  </mergeCells>
  <pageMargins left="0.78740157480314965" right="0.39370078740157483" top="0.78740157480314965" bottom="0.78740157480314965" header="0.31496062992125984" footer="0.31496062992125984"/>
  <pageSetup paperSize="9" scale="8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7"/>
  <sheetViews>
    <sheetView showZeros="0" workbookViewId="0">
      <pane ySplit="15" topLeftCell="A16" activePane="bottomLeft" state="frozen"/>
      <selection pane="bottomLeft" activeCell="A4" sqref="A4"/>
    </sheetView>
  </sheetViews>
  <sheetFormatPr defaultRowHeight="15" x14ac:dyDescent="0.25"/>
  <cols>
    <col min="1" max="1" width="9.140625" style="266" customWidth="1"/>
    <col min="2" max="2" width="62.28515625" style="265" customWidth="1"/>
    <col min="3" max="4" width="15.7109375" style="265" customWidth="1"/>
    <col min="5" max="16384" width="9.140625" style="265"/>
  </cols>
  <sheetData>
    <row r="1" spans="1:7" s="205" customFormat="1" ht="65.25" customHeight="1" x14ac:dyDescent="0.25">
      <c r="A1" s="5"/>
      <c r="C1" s="392" t="s">
        <v>30</v>
      </c>
      <c r="D1" s="392"/>
    </row>
    <row r="2" spans="1:7" s="205" customFormat="1" ht="13.5" customHeight="1" x14ac:dyDescent="0.25">
      <c r="A2" s="5"/>
      <c r="D2" s="220"/>
    </row>
    <row r="3" spans="1:7" s="205" customFormat="1" ht="58.5" customHeight="1" x14ac:dyDescent="0.25">
      <c r="A3" s="474" t="s">
        <v>2050</v>
      </c>
      <c r="B3" s="474"/>
      <c r="C3" s="474"/>
      <c r="D3" s="475"/>
    </row>
    <row r="4" spans="1:7" ht="18.75" x14ac:dyDescent="0.25">
      <c r="A4" s="263"/>
      <c r="B4" s="264"/>
      <c r="C4" s="264"/>
      <c r="D4" s="264"/>
    </row>
    <row r="5" spans="1:7" s="55" customFormat="1" ht="15.75" x14ac:dyDescent="0.25">
      <c r="A5" s="339" t="s">
        <v>1</v>
      </c>
      <c r="B5" s="339"/>
      <c r="C5" s="339"/>
      <c r="D5" s="338"/>
    </row>
    <row r="6" spans="1:7" s="55" customFormat="1" ht="15.75" x14ac:dyDescent="0.25">
      <c r="A6" s="468">
        <f>'Строка 12.1.1  '!A6:H6</f>
        <v>0</v>
      </c>
      <c r="B6" s="468"/>
      <c r="C6" s="468"/>
      <c r="D6" s="477"/>
    </row>
    <row r="7" spans="1:7" s="1" customFormat="1" x14ac:dyDescent="0.2">
      <c r="A7" s="396" t="s">
        <v>2</v>
      </c>
      <c r="B7" s="396"/>
      <c r="C7" s="396"/>
      <c r="D7" s="478"/>
    </row>
    <row r="8" spans="1:7" s="205" customFormat="1" x14ac:dyDescent="0.25">
      <c r="A8" s="349">
        <f>'Строка 12.1.1  '!A8:H8</f>
        <v>0</v>
      </c>
      <c r="B8" s="349"/>
      <c r="C8" s="349"/>
      <c r="D8" s="350"/>
      <c r="E8" s="2"/>
      <c r="F8" s="2"/>
      <c r="G8" s="2"/>
    </row>
    <row r="9" spans="1:7" s="1" customFormat="1" x14ac:dyDescent="0.2">
      <c r="A9" s="408" t="s">
        <v>0</v>
      </c>
      <c r="B9" s="408"/>
      <c r="C9" s="408"/>
      <c r="D9" s="409"/>
      <c r="E9" s="3"/>
      <c r="F9" s="3"/>
      <c r="G9" s="3"/>
    </row>
    <row r="10" spans="1:7" s="205" customFormat="1" x14ac:dyDescent="0.25">
      <c r="A10" s="349">
        <f>'Строка 12.1.1  '!A10:H10</f>
        <v>0</v>
      </c>
      <c r="B10" s="349"/>
      <c r="C10" s="349"/>
      <c r="D10" s="350"/>
      <c r="E10" s="2"/>
      <c r="F10" s="2"/>
      <c r="G10" s="2"/>
    </row>
    <row r="11" spans="1:7" s="1" customFormat="1" x14ac:dyDescent="0.2">
      <c r="A11" s="408" t="s">
        <v>14</v>
      </c>
      <c r="B11" s="408"/>
      <c r="C11" s="408"/>
      <c r="D11" s="409"/>
      <c r="E11" s="3"/>
      <c r="F11" s="3"/>
      <c r="G11" s="3"/>
    </row>
    <row r="12" spans="1:7" ht="12" customHeight="1" x14ac:dyDescent="0.25"/>
    <row r="13" spans="1:7" s="214" customFormat="1" ht="33" customHeight="1" x14ac:dyDescent="0.25">
      <c r="A13" s="479" t="s">
        <v>917</v>
      </c>
      <c r="B13" s="479" t="s">
        <v>918</v>
      </c>
      <c r="C13" s="479" t="s">
        <v>919</v>
      </c>
      <c r="D13" s="480"/>
    </row>
    <row r="14" spans="1:7" s="214" customFormat="1" ht="30" x14ac:dyDescent="0.25">
      <c r="A14" s="479"/>
      <c r="B14" s="479"/>
      <c r="C14" s="243" t="s">
        <v>193</v>
      </c>
      <c r="D14" s="243" t="s">
        <v>876</v>
      </c>
    </row>
    <row r="15" spans="1:7" s="195" customFormat="1" ht="11.25" x14ac:dyDescent="0.2">
      <c r="A15" s="267">
        <v>1</v>
      </c>
      <c r="B15" s="267">
        <v>2</v>
      </c>
      <c r="C15" s="267">
        <v>3</v>
      </c>
      <c r="D15" s="267">
        <v>4</v>
      </c>
    </row>
    <row r="16" spans="1:7" s="272" customFormat="1" ht="30" customHeight="1" x14ac:dyDescent="0.2">
      <c r="A16" s="483" t="s">
        <v>2034</v>
      </c>
      <c r="B16" s="484"/>
      <c r="C16" s="276">
        <f>SUM(C17:C114)</f>
        <v>0</v>
      </c>
      <c r="D16" s="276">
        <f>SUM(D17:D114)</f>
        <v>0</v>
      </c>
    </row>
    <row r="17" spans="1:4" s="272" customFormat="1" ht="45" x14ac:dyDescent="0.2">
      <c r="A17" s="305">
        <v>689111</v>
      </c>
      <c r="B17" s="279" t="s">
        <v>1972</v>
      </c>
      <c r="C17" s="270"/>
      <c r="D17" s="270"/>
    </row>
    <row r="18" spans="1:4" s="273" customFormat="1" ht="45" x14ac:dyDescent="0.25">
      <c r="A18" s="305">
        <v>689112</v>
      </c>
      <c r="B18" s="279" t="s">
        <v>1973</v>
      </c>
      <c r="C18" s="270"/>
      <c r="D18" s="270"/>
    </row>
    <row r="19" spans="1:4" s="272" customFormat="1" ht="30" x14ac:dyDescent="0.2">
      <c r="A19" s="305">
        <v>689301</v>
      </c>
      <c r="B19" s="279" t="s">
        <v>1974</v>
      </c>
      <c r="C19" s="270"/>
      <c r="D19" s="270"/>
    </row>
    <row r="20" spans="1:4" s="272" customFormat="1" x14ac:dyDescent="0.2">
      <c r="A20" s="305">
        <v>689302</v>
      </c>
      <c r="B20" s="279" t="s">
        <v>1975</v>
      </c>
      <c r="C20" s="270"/>
      <c r="D20" s="270"/>
    </row>
    <row r="21" spans="1:4" s="272" customFormat="1" ht="30" x14ac:dyDescent="0.2">
      <c r="A21" s="305">
        <v>689303</v>
      </c>
      <c r="B21" s="279" t="s">
        <v>1976</v>
      </c>
      <c r="C21" s="270"/>
      <c r="D21" s="270"/>
    </row>
    <row r="22" spans="1:4" s="272" customFormat="1" ht="16.5" customHeight="1" x14ac:dyDescent="0.2">
      <c r="A22" s="305">
        <v>689304</v>
      </c>
      <c r="B22" s="279" t="s">
        <v>1977</v>
      </c>
      <c r="C22" s="270"/>
      <c r="D22" s="270"/>
    </row>
    <row r="23" spans="1:4" s="272" customFormat="1" x14ac:dyDescent="0.2">
      <c r="A23" s="305">
        <v>689305</v>
      </c>
      <c r="B23" s="279" t="s">
        <v>1978</v>
      </c>
      <c r="C23" s="270"/>
      <c r="D23" s="270"/>
    </row>
    <row r="24" spans="1:4" s="272" customFormat="1" ht="16.5" customHeight="1" x14ac:dyDescent="0.2">
      <c r="A24" s="305">
        <v>689306</v>
      </c>
      <c r="B24" s="279" t="s">
        <v>1979</v>
      </c>
      <c r="C24" s="270"/>
      <c r="D24" s="270"/>
    </row>
    <row r="25" spans="1:4" s="272" customFormat="1" ht="30" x14ac:dyDescent="0.2">
      <c r="A25" s="305">
        <v>689307</v>
      </c>
      <c r="B25" s="279" t="s">
        <v>1980</v>
      </c>
      <c r="C25" s="270"/>
      <c r="D25" s="270"/>
    </row>
    <row r="26" spans="1:4" s="272" customFormat="1" ht="13.5" customHeight="1" x14ac:dyDescent="0.2">
      <c r="A26" s="305">
        <v>689308</v>
      </c>
      <c r="B26" s="279" t="s">
        <v>972</v>
      </c>
      <c r="C26" s="270"/>
      <c r="D26" s="270"/>
    </row>
    <row r="27" spans="1:4" s="272" customFormat="1" ht="13.5" customHeight="1" x14ac:dyDescent="0.2">
      <c r="A27" s="305">
        <v>689309</v>
      </c>
      <c r="B27" s="279" t="s">
        <v>1981</v>
      </c>
      <c r="C27" s="270"/>
      <c r="D27" s="270"/>
    </row>
    <row r="28" spans="1:4" s="272" customFormat="1" ht="13.5" customHeight="1" x14ac:dyDescent="0.2">
      <c r="A28" s="305">
        <v>689310</v>
      </c>
      <c r="B28" s="279" t="s">
        <v>1982</v>
      </c>
      <c r="C28" s="270"/>
      <c r="D28" s="270"/>
    </row>
    <row r="29" spans="1:4" s="272" customFormat="1" ht="30" x14ac:dyDescent="0.2">
      <c r="A29" s="305">
        <v>689311</v>
      </c>
      <c r="B29" s="279" t="s">
        <v>1983</v>
      </c>
      <c r="C29" s="270"/>
      <c r="D29" s="270"/>
    </row>
    <row r="30" spans="1:4" s="272" customFormat="1" x14ac:dyDescent="0.2">
      <c r="A30" s="305">
        <v>689313</v>
      </c>
      <c r="B30" s="279" t="s">
        <v>1984</v>
      </c>
      <c r="C30" s="270"/>
      <c r="D30" s="270"/>
    </row>
    <row r="31" spans="1:4" s="272" customFormat="1" ht="30" x14ac:dyDescent="0.2">
      <c r="A31" s="305">
        <v>689401</v>
      </c>
      <c r="B31" s="279" t="s">
        <v>1985</v>
      </c>
      <c r="C31" s="270"/>
      <c r="D31" s="270"/>
    </row>
    <row r="32" spans="1:4" s="272" customFormat="1" ht="30" x14ac:dyDescent="0.2">
      <c r="A32" s="305">
        <v>689402</v>
      </c>
      <c r="B32" s="279" t="s">
        <v>1986</v>
      </c>
      <c r="C32" s="270"/>
      <c r="D32" s="270"/>
    </row>
    <row r="33" spans="1:4" s="272" customFormat="1" ht="30" x14ac:dyDescent="0.2">
      <c r="A33" s="305">
        <v>689403</v>
      </c>
      <c r="B33" s="279" t="s">
        <v>1987</v>
      </c>
      <c r="C33" s="270"/>
      <c r="D33" s="270"/>
    </row>
    <row r="34" spans="1:4" s="272" customFormat="1" ht="60" x14ac:dyDescent="0.2">
      <c r="A34" s="305">
        <v>689501</v>
      </c>
      <c r="B34" s="244" t="s">
        <v>941</v>
      </c>
      <c r="C34" s="270"/>
      <c r="D34" s="270"/>
    </row>
    <row r="35" spans="1:4" s="272" customFormat="1" ht="90" x14ac:dyDescent="0.2">
      <c r="A35" s="305">
        <v>689502</v>
      </c>
      <c r="B35" s="244" t="s">
        <v>1988</v>
      </c>
      <c r="C35" s="270"/>
      <c r="D35" s="270"/>
    </row>
    <row r="36" spans="1:4" s="272" customFormat="1" ht="90" x14ac:dyDescent="0.2">
      <c r="A36" s="305">
        <v>689503</v>
      </c>
      <c r="B36" s="244" t="s">
        <v>1989</v>
      </c>
      <c r="C36" s="270"/>
      <c r="D36" s="270"/>
    </row>
    <row r="37" spans="1:4" s="272" customFormat="1" ht="45" x14ac:dyDescent="0.2">
      <c r="A37" s="305">
        <v>689504</v>
      </c>
      <c r="B37" s="244" t="s">
        <v>1990</v>
      </c>
      <c r="C37" s="270"/>
      <c r="D37" s="270"/>
    </row>
    <row r="38" spans="1:4" s="272" customFormat="1" ht="45" x14ac:dyDescent="0.2">
      <c r="A38" s="305">
        <v>689505</v>
      </c>
      <c r="B38" s="244" t="s">
        <v>1991</v>
      </c>
      <c r="C38" s="270"/>
      <c r="D38" s="270"/>
    </row>
    <row r="39" spans="1:4" s="272" customFormat="1" ht="45" x14ac:dyDescent="0.2">
      <c r="A39" s="305">
        <v>689506</v>
      </c>
      <c r="B39" s="244" t="s">
        <v>1992</v>
      </c>
      <c r="C39" s="270"/>
      <c r="D39" s="270"/>
    </row>
    <row r="40" spans="1:4" s="272" customFormat="1" ht="45" x14ac:dyDescent="0.2">
      <c r="A40" s="305">
        <v>689507</v>
      </c>
      <c r="B40" s="244" t="s">
        <v>1993</v>
      </c>
      <c r="C40" s="270"/>
      <c r="D40" s="270"/>
    </row>
    <row r="41" spans="1:4" s="272" customFormat="1" ht="45" x14ac:dyDescent="0.2">
      <c r="A41" s="305">
        <v>689508</v>
      </c>
      <c r="B41" s="244" t="s">
        <v>1994</v>
      </c>
      <c r="C41" s="270"/>
      <c r="D41" s="270"/>
    </row>
    <row r="42" spans="1:4" s="272" customFormat="1" ht="30" x14ac:dyDescent="0.2">
      <c r="A42" s="305">
        <v>689521</v>
      </c>
      <c r="B42" s="306" t="s">
        <v>1995</v>
      </c>
      <c r="C42" s="270"/>
      <c r="D42" s="270"/>
    </row>
    <row r="43" spans="1:4" s="272" customFormat="1" x14ac:dyDescent="0.2">
      <c r="A43" s="305">
        <v>689522</v>
      </c>
      <c r="B43" s="306" t="s">
        <v>1996</v>
      </c>
      <c r="C43" s="270"/>
      <c r="D43" s="270"/>
    </row>
    <row r="44" spans="1:4" s="272" customFormat="1" ht="30" x14ac:dyDescent="0.2">
      <c r="A44" s="305">
        <v>689523</v>
      </c>
      <c r="B44" s="307" t="s">
        <v>1997</v>
      </c>
      <c r="C44" s="270"/>
      <c r="D44" s="270"/>
    </row>
    <row r="45" spans="1:4" s="272" customFormat="1" ht="30" x14ac:dyDescent="0.2">
      <c r="A45" s="305">
        <v>689524</v>
      </c>
      <c r="B45" s="307" t="s">
        <v>1998</v>
      </c>
      <c r="C45" s="270"/>
      <c r="D45" s="270"/>
    </row>
    <row r="46" spans="1:4" s="272" customFormat="1" ht="30" x14ac:dyDescent="0.2">
      <c r="A46" s="305">
        <v>689525</v>
      </c>
      <c r="B46" s="307" t="s">
        <v>1999</v>
      </c>
      <c r="C46" s="270"/>
      <c r="D46" s="270"/>
    </row>
    <row r="47" spans="1:4" s="272" customFormat="1" ht="30" x14ac:dyDescent="0.2">
      <c r="A47" s="305">
        <v>689526</v>
      </c>
      <c r="B47" s="307" t="s">
        <v>2000</v>
      </c>
      <c r="C47" s="270"/>
      <c r="D47" s="270"/>
    </row>
    <row r="48" spans="1:4" s="272" customFormat="1" x14ac:dyDescent="0.2">
      <c r="A48" s="305">
        <v>684001</v>
      </c>
      <c r="B48" s="244" t="s">
        <v>2001</v>
      </c>
      <c r="C48" s="270"/>
      <c r="D48" s="270"/>
    </row>
    <row r="49" spans="1:4" s="247" customFormat="1" x14ac:dyDescent="0.2">
      <c r="A49" s="305">
        <v>684002</v>
      </c>
      <c r="B49" s="244" t="s">
        <v>2002</v>
      </c>
      <c r="C49" s="270"/>
      <c r="D49" s="270"/>
    </row>
    <row r="50" spans="1:4" s="247" customFormat="1" x14ac:dyDescent="0.2">
      <c r="A50" s="305">
        <v>684003</v>
      </c>
      <c r="B50" s="244" t="s">
        <v>956</v>
      </c>
      <c r="C50" s="270"/>
      <c r="D50" s="270"/>
    </row>
    <row r="51" spans="1:4" s="247" customFormat="1" x14ac:dyDescent="0.2">
      <c r="A51" s="305">
        <v>684004</v>
      </c>
      <c r="B51" s="244" t="s">
        <v>957</v>
      </c>
      <c r="C51" s="270"/>
      <c r="D51" s="270"/>
    </row>
    <row r="52" spans="1:4" s="247" customFormat="1" x14ac:dyDescent="0.2">
      <c r="A52" s="305">
        <v>684005</v>
      </c>
      <c r="B52" s="244" t="s">
        <v>958</v>
      </c>
      <c r="C52" s="270"/>
      <c r="D52" s="270"/>
    </row>
    <row r="53" spans="1:4" s="247" customFormat="1" x14ac:dyDescent="0.2">
      <c r="A53" s="305">
        <v>684006</v>
      </c>
      <c r="B53" s="244" t="s">
        <v>959</v>
      </c>
      <c r="C53" s="270"/>
      <c r="D53" s="270"/>
    </row>
    <row r="54" spans="1:4" s="247" customFormat="1" ht="15" customHeight="1" x14ac:dyDescent="0.2">
      <c r="A54" s="305">
        <v>684007</v>
      </c>
      <c r="B54" s="244" t="s">
        <v>2003</v>
      </c>
      <c r="C54" s="270"/>
      <c r="D54" s="270"/>
    </row>
    <row r="55" spans="1:4" s="247" customFormat="1" ht="30" x14ac:dyDescent="0.2">
      <c r="A55" s="305">
        <v>684008</v>
      </c>
      <c r="B55" s="244" t="s">
        <v>2004</v>
      </c>
      <c r="C55" s="270"/>
      <c r="D55" s="270"/>
    </row>
    <row r="56" spans="1:4" s="247" customFormat="1" x14ac:dyDescent="0.2">
      <c r="A56" s="305">
        <v>684009</v>
      </c>
      <c r="B56" s="244" t="s">
        <v>962</v>
      </c>
      <c r="C56" s="270"/>
      <c r="D56" s="270"/>
    </row>
    <row r="57" spans="1:4" s="247" customFormat="1" x14ac:dyDescent="0.2">
      <c r="A57" s="305">
        <v>684010</v>
      </c>
      <c r="B57" s="244" t="s">
        <v>963</v>
      </c>
      <c r="C57" s="270"/>
      <c r="D57" s="270"/>
    </row>
    <row r="58" spans="1:4" s="247" customFormat="1" x14ac:dyDescent="0.2">
      <c r="A58" s="305">
        <v>684011</v>
      </c>
      <c r="B58" s="244" t="s">
        <v>964</v>
      </c>
      <c r="C58" s="270"/>
      <c r="D58" s="270"/>
    </row>
    <row r="59" spans="1:4" s="247" customFormat="1" ht="15" customHeight="1" x14ac:dyDescent="0.2">
      <c r="A59" s="305">
        <v>684012</v>
      </c>
      <c r="B59" s="244" t="s">
        <v>965</v>
      </c>
      <c r="C59" s="270"/>
      <c r="D59" s="270"/>
    </row>
    <row r="60" spans="1:4" s="247" customFormat="1" x14ac:dyDescent="0.2">
      <c r="A60" s="305">
        <v>684013</v>
      </c>
      <c r="B60" s="244" t="s">
        <v>2005</v>
      </c>
      <c r="C60" s="270"/>
      <c r="D60" s="270"/>
    </row>
    <row r="61" spans="1:4" s="247" customFormat="1" x14ac:dyDescent="0.2">
      <c r="A61" s="305">
        <v>684014</v>
      </c>
      <c r="B61" s="244" t="s">
        <v>967</v>
      </c>
      <c r="C61" s="270"/>
      <c r="D61" s="270"/>
    </row>
    <row r="62" spans="1:4" s="247" customFormat="1" ht="30" x14ac:dyDescent="0.2">
      <c r="A62" s="305">
        <v>684015</v>
      </c>
      <c r="B62" s="244" t="s">
        <v>2006</v>
      </c>
      <c r="C62" s="270"/>
      <c r="D62" s="270"/>
    </row>
    <row r="63" spans="1:4" s="247" customFormat="1" x14ac:dyDescent="0.2">
      <c r="A63" s="305">
        <v>684016</v>
      </c>
      <c r="B63" s="244" t="s">
        <v>2007</v>
      </c>
      <c r="C63" s="270"/>
      <c r="D63" s="270"/>
    </row>
    <row r="64" spans="1:4" s="247" customFormat="1" ht="15" customHeight="1" x14ac:dyDescent="0.2">
      <c r="A64" s="305">
        <v>684017</v>
      </c>
      <c r="B64" s="244" t="s">
        <v>970</v>
      </c>
      <c r="C64" s="270"/>
      <c r="D64" s="270"/>
    </row>
    <row r="65" spans="1:4" s="247" customFormat="1" x14ac:dyDescent="0.2">
      <c r="A65" s="305">
        <v>684018</v>
      </c>
      <c r="B65" s="244" t="s">
        <v>971</v>
      </c>
      <c r="C65" s="270"/>
      <c r="D65" s="270"/>
    </row>
    <row r="66" spans="1:4" s="247" customFormat="1" x14ac:dyDescent="0.2">
      <c r="A66" s="305">
        <v>684019</v>
      </c>
      <c r="B66" s="244" t="s">
        <v>972</v>
      </c>
      <c r="C66" s="270"/>
      <c r="D66" s="270"/>
    </row>
    <row r="67" spans="1:4" s="247" customFormat="1" x14ac:dyDescent="0.2">
      <c r="A67" s="305">
        <v>684020</v>
      </c>
      <c r="B67" s="244" t="s">
        <v>973</v>
      </c>
      <c r="C67" s="270"/>
      <c r="D67" s="270"/>
    </row>
    <row r="68" spans="1:4" s="247" customFormat="1" x14ac:dyDescent="0.2">
      <c r="A68" s="305">
        <v>684021</v>
      </c>
      <c r="B68" s="244" t="s">
        <v>974</v>
      </c>
      <c r="C68" s="270"/>
      <c r="D68" s="270"/>
    </row>
    <row r="69" spans="1:4" s="272" customFormat="1" x14ac:dyDescent="0.2">
      <c r="A69" s="305">
        <v>684022</v>
      </c>
      <c r="B69" s="244" t="s">
        <v>975</v>
      </c>
      <c r="C69" s="270"/>
      <c r="D69" s="270"/>
    </row>
    <row r="70" spans="1:4" s="272" customFormat="1" x14ac:dyDescent="0.2">
      <c r="A70" s="305">
        <v>684023</v>
      </c>
      <c r="B70" s="244" t="s">
        <v>976</v>
      </c>
      <c r="C70" s="270"/>
      <c r="D70" s="270"/>
    </row>
    <row r="71" spans="1:4" s="272" customFormat="1" x14ac:dyDescent="0.2">
      <c r="A71" s="305">
        <v>684024</v>
      </c>
      <c r="B71" s="244" t="s">
        <v>977</v>
      </c>
      <c r="C71" s="270"/>
      <c r="D71" s="270"/>
    </row>
    <row r="72" spans="1:4" s="272" customFormat="1" ht="30" x14ac:dyDescent="0.2">
      <c r="A72" s="305">
        <v>684025</v>
      </c>
      <c r="B72" s="244" t="s">
        <v>2008</v>
      </c>
      <c r="C72" s="270"/>
      <c r="D72" s="270"/>
    </row>
    <row r="73" spans="1:4" s="284" customFormat="1" x14ac:dyDescent="0.2">
      <c r="A73" s="305">
        <v>684026</v>
      </c>
      <c r="B73" s="244" t="s">
        <v>979</v>
      </c>
      <c r="C73" s="283">
        <f>SUM(C17:C72)</f>
        <v>0</v>
      </c>
      <c r="D73" s="283">
        <f t="shared" ref="D73" si="0">SUM(D17:D72)</f>
        <v>0</v>
      </c>
    </row>
    <row r="74" spans="1:4" s="285" customFormat="1" x14ac:dyDescent="0.25">
      <c r="A74" s="305">
        <v>684027</v>
      </c>
      <c r="B74" s="244" t="s">
        <v>2009</v>
      </c>
      <c r="C74" s="283"/>
      <c r="D74" s="283"/>
    </row>
    <row r="75" spans="1:4" s="285" customFormat="1" ht="30" x14ac:dyDescent="0.25">
      <c r="A75" s="305">
        <v>684028</v>
      </c>
      <c r="B75" s="244" t="s">
        <v>981</v>
      </c>
      <c r="C75" s="283"/>
      <c r="D75" s="283"/>
    </row>
    <row r="76" spans="1:4" x14ac:dyDescent="0.25">
      <c r="A76" s="305">
        <v>684029</v>
      </c>
      <c r="B76" s="244" t="s">
        <v>982</v>
      </c>
      <c r="C76" s="283"/>
      <c r="D76" s="283"/>
    </row>
    <row r="77" spans="1:4" ht="30" x14ac:dyDescent="0.25">
      <c r="A77" s="305">
        <v>684030</v>
      </c>
      <c r="B77" s="244" t="s">
        <v>983</v>
      </c>
      <c r="C77" s="283"/>
      <c r="D77" s="283"/>
    </row>
    <row r="78" spans="1:4" s="205" customFormat="1" x14ac:dyDescent="0.25">
      <c r="A78" s="305">
        <v>684031</v>
      </c>
      <c r="B78" s="244" t="s">
        <v>984</v>
      </c>
      <c r="C78" s="283"/>
      <c r="D78" s="283"/>
    </row>
    <row r="79" spans="1:4" s="15" customFormat="1" x14ac:dyDescent="0.2">
      <c r="A79" s="305">
        <v>684032</v>
      </c>
      <c r="B79" s="244" t="s">
        <v>985</v>
      </c>
      <c r="C79" s="283"/>
      <c r="D79" s="283"/>
    </row>
    <row r="80" spans="1:4" s="15" customFormat="1" ht="30" x14ac:dyDescent="0.2">
      <c r="A80" s="305">
        <v>684033</v>
      </c>
      <c r="B80" s="244" t="s">
        <v>2010</v>
      </c>
      <c r="C80" s="283"/>
      <c r="D80" s="283"/>
    </row>
    <row r="81" spans="1:4" s="205" customFormat="1" x14ac:dyDescent="0.25">
      <c r="A81" s="305">
        <v>684034</v>
      </c>
      <c r="B81" s="244" t="s">
        <v>987</v>
      </c>
      <c r="C81" s="283"/>
      <c r="D81" s="283"/>
    </row>
    <row r="82" spans="1:4" s="205" customFormat="1" ht="30" x14ac:dyDescent="0.25">
      <c r="A82" s="305">
        <v>684035</v>
      </c>
      <c r="B82" s="244" t="s">
        <v>988</v>
      </c>
      <c r="C82" s="283"/>
      <c r="D82" s="283"/>
    </row>
    <row r="83" spans="1:4" s="205" customFormat="1" ht="30" x14ac:dyDescent="0.25">
      <c r="A83" s="305">
        <v>684036</v>
      </c>
      <c r="B83" s="244" t="s">
        <v>989</v>
      </c>
      <c r="C83" s="283"/>
      <c r="D83" s="283"/>
    </row>
    <row r="84" spans="1:4" x14ac:dyDescent="0.25">
      <c r="A84" s="305">
        <v>684037</v>
      </c>
      <c r="B84" s="244" t="s">
        <v>990</v>
      </c>
      <c r="C84" s="283"/>
      <c r="D84" s="283"/>
    </row>
    <row r="85" spans="1:4" x14ac:dyDescent="0.25">
      <c r="A85" s="305">
        <v>684038</v>
      </c>
      <c r="B85" s="244" t="s">
        <v>2011</v>
      </c>
      <c r="C85" s="283"/>
      <c r="D85" s="283"/>
    </row>
    <row r="86" spans="1:4" x14ac:dyDescent="0.25">
      <c r="A86" s="305">
        <v>684039</v>
      </c>
      <c r="B86" s="244" t="s">
        <v>992</v>
      </c>
      <c r="C86" s="283"/>
      <c r="D86" s="283"/>
    </row>
    <row r="87" spans="1:4" x14ac:dyDescent="0.25">
      <c r="A87" s="305">
        <v>684040</v>
      </c>
      <c r="B87" s="244" t="s">
        <v>993</v>
      </c>
      <c r="C87" s="283"/>
      <c r="D87" s="283"/>
    </row>
    <row r="88" spans="1:4" x14ac:dyDescent="0.25">
      <c r="A88" s="305">
        <v>684041</v>
      </c>
      <c r="B88" s="244" t="s">
        <v>2012</v>
      </c>
      <c r="C88" s="283"/>
      <c r="D88" s="283"/>
    </row>
    <row r="89" spans="1:4" x14ac:dyDescent="0.25">
      <c r="A89" s="305">
        <v>684042</v>
      </c>
      <c r="B89" s="244" t="s">
        <v>2013</v>
      </c>
      <c r="C89" s="283"/>
      <c r="D89" s="283"/>
    </row>
    <row r="90" spans="1:4" x14ac:dyDescent="0.25">
      <c r="A90" s="305">
        <v>684043</v>
      </c>
      <c r="B90" s="244" t="s">
        <v>2014</v>
      </c>
      <c r="C90" s="283"/>
      <c r="D90" s="283"/>
    </row>
    <row r="91" spans="1:4" x14ac:dyDescent="0.25">
      <c r="A91" s="305">
        <v>684044</v>
      </c>
      <c r="B91" s="244" t="s">
        <v>2015</v>
      </c>
      <c r="C91" s="283"/>
      <c r="D91" s="283"/>
    </row>
    <row r="92" spans="1:4" x14ac:dyDescent="0.25">
      <c r="A92" s="305">
        <v>684045</v>
      </c>
      <c r="B92" s="244" t="s">
        <v>2016</v>
      </c>
      <c r="C92" s="283"/>
      <c r="D92" s="283"/>
    </row>
    <row r="93" spans="1:4" ht="30" x14ac:dyDescent="0.25">
      <c r="A93" s="305">
        <v>684046</v>
      </c>
      <c r="B93" s="244" t="s">
        <v>2017</v>
      </c>
      <c r="C93" s="283"/>
      <c r="D93" s="283"/>
    </row>
    <row r="94" spans="1:4" x14ac:dyDescent="0.25">
      <c r="A94" s="305">
        <v>684047</v>
      </c>
      <c r="B94" s="244" t="s">
        <v>1975</v>
      </c>
      <c r="C94" s="283"/>
      <c r="D94" s="283"/>
    </row>
    <row r="95" spans="1:4" ht="30" x14ac:dyDescent="0.25">
      <c r="A95" s="305">
        <v>684054</v>
      </c>
      <c r="B95" s="244" t="s">
        <v>2018</v>
      </c>
      <c r="C95" s="283"/>
      <c r="D95" s="283"/>
    </row>
    <row r="96" spans="1:4" ht="30" x14ac:dyDescent="0.25">
      <c r="A96" s="305">
        <v>684058</v>
      </c>
      <c r="B96" s="244" t="s">
        <v>2019</v>
      </c>
      <c r="C96" s="283"/>
      <c r="D96" s="283"/>
    </row>
    <row r="97" spans="1:4" ht="15.75" customHeight="1" x14ac:dyDescent="0.25">
      <c r="A97" s="305">
        <v>684059</v>
      </c>
      <c r="B97" s="244" t="s">
        <v>2020</v>
      </c>
      <c r="C97" s="283"/>
      <c r="D97" s="283"/>
    </row>
    <row r="98" spans="1:4" x14ac:dyDescent="0.25">
      <c r="A98" s="305">
        <v>684061</v>
      </c>
      <c r="B98" s="244" t="s">
        <v>2021</v>
      </c>
      <c r="C98" s="283"/>
      <c r="D98" s="283"/>
    </row>
    <row r="99" spans="1:4" x14ac:dyDescent="0.25">
      <c r="A99" s="305">
        <v>684062</v>
      </c>
      <c r="B99" s="244" t="s">
        <v>2022</v>
      </c>
      <c r="C99" s="283"/>
      <c r="D99" s="283"/>
    </row>
    <row r="100" spans="1:4" x14ac:dyDescent="0.25">
      <c r="A100" s="305">
        <v>681011</v>
      </c>
      <c r="B100" s="244" t="s">
        <v>1008</v>
      </c>
      <c r="C100" s="283"/>
      <c r="D100" s="283"/>
    </row>
    <row r="101" spans="1:4" x14ac:dyDescent="0.25">
      <c r="A101" s="305">
        <v>681012</v>
      </c>
      <c r="B101" s="244" t="s">
        <v>1009</v>
      </c>
      <c r="C101" s="283"/>
      <c r="D101" s="283"/>
    </row>
    <row r="102" spans="1:4" x14ac:dyDescent="0.25">
      <c r="A102" s="305">
        <v>681013</v>
      </c>
      <c r="B102" s="244" t="s">
        <v>1010</v>
      </c>
      <c r="C102" s="283"/>
      <c r="D102" s="283"/>
    </row>
    <row r="103" spans="1:4" x14ac:dyDescent="0.25">
      <c r="A103" s="305">
        <v>682101</v>
      </c>
      <c r="B103" s="244" t="s">
        <v>1011</v>
      </c>
      <c r="C103" s="283"/>
      <c r="D103" s="283"/>
    </row>
    <row r="104" spans="1:4" ht="30" x14ac:dyDescent="0.25">
      <c r="A104" s="305">
        <v>682103</v>
      </c>
      <c r="B104" s="244" t="s">
        <v>2023</v>
      </c>
      <c r="C104" s="283"/>
      <c r="D104" s="283"/>
    </row>
    <row r="105" spans="1:4" x14ac:dyDescent="0.25">
      <c r="A105" s="305">
        <v>682102</v>
      </c>
      <c r="B105" s="244" t="s">
        <v>1012</v>
      </c>
      <c r="C105" s="283"/>
      <c r="D105" s="283"/>
    </row>
    <row r="106" spans="1:4" ht="45" x14ac:dyDescent="0.25">
      <c r="A106" s="305">
        <v>682104</v>
      </c>
      <c r="B106" s="244" t="s">
        <v>2024</v>
      </c>
      <c r="C106" s="283"/>
      <c r="D106" s="283"/>
    </row>
    <row r="107" spans="1:4" x14ac:dyDescent="0.25">
      <c r="A107" s="308">
        <v>683001</v>
      </c>
      <c r="B107" s="309" t="s">
        <v>1022</v>
      </c>
      <c r="C107" s="283"/>
      <c r="D107" s="283"/>
    </row>
    <row r="108" spans="1:4" ht="30" x14ac:dyDescent="0.25">
      <c r="A108" s="308"/>
      <c r="B108" s="309" t="s">
        <v>2027</v>
      </c>
      <c r="C108" s="283"/>
      <c r="D108" s="283"/>
    </row>
    <row r="109" spans="1:4" ht="30" x14ac:dyDescent="0.25">
      <c r="A109" s="308"/>
      <c r="B109" s="309" t="s">
        <v>2028</v>
      </c>
      <c r="C109" s="283"/>
      <c r="D109" s="283"/>
    </row>
    <row r="110" spans="1:4" x14ac:dyDescent="0.25">
      <c r="A110" s="308"/>
      <c r="B110" s="310" t="s">
        <v>1028</v>
      </c>
      <c r="C110" s="283"/>
      <c r="D110" s="283"/>
    </row>
    <row r="111" spans="1:4" x14ac:dyDescent="0.25">
      <c r="A111" s="305">
        <v>682201</v>
      </c>
      <c r="B111" s="274" t="s">
        <v>2025</v>
      </c>
      <c r="C111" s="283"/>
      <c r="D111" s="283"/>
    </row>
    <row r="112" spans="1:4" x14ac:dyDescent="0.25">
      <c r="A112" s="305">
        <v>682203</v>
      </c>
      <c r="B112" s="274" t="s">
        <v>1015</v>
      </c>
      <c r="C112" s="283"/>
      <c r="D112" s="283"/>
    </row>
    <row r="113" spans="1:5" x14ac:dyDescent="0.25">
      <c r="A113" s="305">
        <v>682204</v>
      </c>
      <c r="B113" s="274" t="s">
        <v>2026</v>
      </c>
      <c r="C113" s="283"/>
      <c r="D113" s="283"/>
    </row>
    <row r="114" spans="1:5" x14ac:dyDescent="0.25">
      <c r="A114" s="305">
        <v>682206</v>
      </c>
      <c r="B114" s="274" t="s">
        <v>1018</v>
      </c>
      <c r="C114" s="283"/>
      <c r="D114" s="283"/>
    </row>
    <row r="115" spans="1:5" x14ac:dyDescent="0.25">
      <c r="A115" s="312"/>
      <c r="B115" s="313"/>
      <c r="C115" s="304"/>
      <c r="D115" s="304"/>
    </row>
    <row r="116" spans="1:5" x14ac:dyDescent="0.25">
      <c r="A116" s="311" t="s">
        <v>2029</v>
      </c>
    </row>
    <row r="117" spans="1:5" x14ac:dyDescent="0.25">
      <c r="A117" s="311" t="s">
        <v>2030</v>
      </c>
    </row>
    <row r="118" spans="1:5" x14ac:dyDescent="0.25">
      <c r="A118" s="311" t="s">
        <v>2031</v>
      </c>
    </row>
    <row r="119" spans="1:5" x14ac:dyDescent="0.25">
      <c r="A119" s="311" t="s">
        <v>2032</v>
      </c>
    </row>
    <row r="123" spans="1:5" s="205" customFormat="1" ht="15" customHeight="1" x14ac:dyDescent="0.25">
      <c r="A123" s="339" t="s">
        <v>4</v>
      </c>
      <c r="B123" s="339"/>
      <c r="C123" s="207"/>
      <c r="D123" s="207" t="s">
        <v>11</v>
      </c>
    </row>
    <row r="124" spans="1:5" s="15" customFormat="1" ht="11.25" x14ac:dyDescent="0.2">
      <c r="C124" s="221" t="s">
        <v>12</v>
      </c>
      <c r="D124" s="221" t="s">
        <v>13</v>
      </c>
    </row>
    <row r="125" spans="1:5" s="15" customFormat="1" ht="11.25" x14ac:dyDescent="0.2">
      <c r="C125" s="211"/>
      <c r="E125" s="211"/>
    </row>
    <row r="126" spans="1:5" s="205" customFormat="1" ht="15" customHeight="1" x14ac:dyDescent="0.25">
      <c r="A126" s="339" t="s">
        <v>9</v>
      </c>
      <c r="B126" s="339"/>
      <c r="C126" s="5"/>
    </row>
    <row r="127" spans="1:5" s="205" customFormat="1" ht="15" customHeight="1" x14ac:dyDescent="0.25">
      <c r="A127" s="339" t="s">
        <v>10</v>
      </c>
      <c r="B127" s="339"/>
      <c r="C127" s="339"/>
      <c r="D127" s="5"/>
    </row>
  </sheetData>
  <mergeCells count="16">
    <mergeCell ref="A127:C127"/>
    <mergeCell ref="A126:B126"/>
    <mergeCell ref="A123:B123"/>
    <mergeCell ref="A16:B16"/>
    <mergeCell ref="A9:D9"/>
    <mergeCell ref="A10:D10"/>
    <mergeCell ref="A11:D11"/>
    <mergeCell ref="A13:A14"/>
    <mergeCell ref="B13:B14"/>
    <mergeCell ref="C13:D13"/>
    <mergeCell ref="A8:D8"/>
    <mergeCell ref="C1:D1"/>
    <mergeCell ref="A3:D3"/>
    <mergeCell ref="A5:D5"/>
    <mergeCell ref="A6:D6"/>
    <mergeCell ref="A7:D7"/>
  </mergeCells>
  <pageMargins left="0.70866141732283472" right="0.39370078740157483" top="0.74803149606299213" bottom="0.74803149606299213" header="0.31496062992125984" footer="0.31496062992125984"/>
  <pageSetup paperSize="9" scale="8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Zeros="0" workbookViewId="0">
      <selection activeCell="A4" sqref="A4"/>
    </sheetView>
  </sheetViews>
  <sheetFormatPr defaultRowHeight="15" x14ac:dyDescent="0.25"/>
  <cols>
    <col min="1" max="1" width="8" style="144" customWidth="1"/>
    <col min="2" max="2" width="31.5703125" style="144" customWidth="1"/>
    <col min="3" max="3" width="11.42578125" style="202" customWidth="1"/>
    <col min="4" max="5" width="12.7109375" style="5" customWidth="1"/>
    <col min="6" max="6" width="12.7109375" style="144" customWidth="1"/>
    <col min="7" max="16384" width="9.140625" style="144"/>
  </cols>
  <sheetData>
    <row r="1" spans="1:9" ht="63.75" customHeight="1" x14ac:dyDescent="0.25">
      <c r="D1" s="392" t="s">
        <v>30</v>
      </c>
      <c r="E1" s="503"/>
      <c r="F1" s="503"/>
    </row>
    <row r="2" spans="1:9" ht="13.5" customHeight="1" x14ac:dyDescent="0.25">
      <c r="D2" s="26"/>
      <c r="E2" s="26"/>
    </row>
    <row r="3" spans="1:9" ht="45" customHeight="1" x14ac:dyDescent="0.3">
      <c r="A3" s="336" t="s">
        <v>2051</v>
      </c>
      <c r="B3" s="336"/>
      <c r="C3" s="336"/>
      <c r="D3" s="490"/>
      <c r="E3" s="490"/>
      <c r="F3" s="491"/>
    </row>
    <row r="4" spans="1:9" ht="18.75" x14ac:dyDescent="0.3">
      <c r="A4" s="4"/>
      <c r="B4" s="4"/>
      <c r="C4" s="4"/>
      <c r="D4" s="6"/>
      <c r="E4" s="6"/>
    </row>
    <row r="5" spans="1:9" s="55" customFormat="1" ht="15.75" x14ac:dyDescent="0.25">
      <c r="A5" s="339" t="s">
        <v>1</v>
      </c>
      <c r="B5" s="339"/>
      <c r="C5" s="339"/>
      <c r="D5" s="338"/>
      <c r="E5" s="338"/>
      <c r="F5" s="338"/>
    </row>
    <row r="6" spans="1:9" s="55" customFormat="1" ht="15.75" x14ac:dyDescent="0.25">
      <c r="A6" s="468">
        <f>'Строка 14.3.1 '!A6:L6</f>
        <v>0</v>
      </c>
      <c r="B6" s="468"/>
      <c r="C6" s="468"/>
      <c r="D6" s="477"/>
      <c r="E6" s="477"/>
      <c r="F6" s="515"/>
    </row>
    <row r="7" spans="1:9" s="1" customFormat="1" x14ac:dyDescent="0.25">
      <c r="A7" s="396" t="s">
        <v>2</v>
      </c>
      <c r="B7" s="396"/>
      <c r="C7" s="396"/>
      <c r="D7" s="478"/>
      <c r="E7" s="478"/>
      <c r="F7" s="397"/>
    </row>
    <row r="8" spans="1:9" x14ac:dyDescent="0.25">
      <c r="A8" s="343">
        <f>'Строка 14.3.1 '!A8:L8</f>
        <v>0</v>
      </c>
      <c r="B8" s="343"/>
      <c r="C8" s="343"/>
      <c r="D8" s="344"/>
      <c r="E8" s="344"/>
      <c r="F8" s="345"/>
      <c r="G8" s="2"/>
      <c r="H8" s="2"/>
      <c r="I8" s="2"/>
    </row>
    <row r="9" spans="1:9" s="1" customFormat="1" x14ac:dyDescent="0.2">
      <c r="A9" s="408" t="s">
        <v>0</v>
      </c>
      <c r="B9" s="408"/>
      <c r="C9" s="408"/>
      <c r="D9" s="409"/>
      <c r="E9" s="409"/>
      <c r="F9" s="409"/>
      <c r="G9" s="3"/>
      <c r="H9" s="3"/>
      <c r="I9" s="3"/>
    </row>
    <row r="10" spans="1:9" x14ac:dyDescent="0.25">
      <c r="A10" s="567">
        <f>'Строка 14.3.1 '!A10:L10</f>
        <v>0</v>
      </c>
      <c r="B10" s="567"/>
      <c r="C10" s="567"/>
      <c r="D10" s="568"/>
      <c r="E10" s="568"/>
      <c r="F10" s="568"/>
      <c r="G10" s="2"/>
      <c r="H10" s="2"/>
      <c r="I10" s="2"/>
    </row>
    <row r="11" spans="1:9" s="1" customFormat="1" x14ac:dyDescent="0.2">
      <c r="A11" s="408" t="s">
        <v>14</v>
      </c>
      <c r="B11" s="408"/>
      <c r="C11" s="408"/>
      <c r="D11" s="409"/>
      <c r="E11" s="409"/>
      <c r="F11" s="409"/>
      <c r="G11" s="3"/>
      <c r="H11" s="3"/>
      <c r="I11" s="3"/>
    </row>
    <row r="12" spans="1:9" ht="15.75" customHeight="1" x14ac:dyDescent="0.25"/>
    <row r="14" spans="1:9" s="33" customFormat="1" ht="30.75" customHeight="1" x14ac:dyDescent="0.25">
      <c r="A14" s="354" t="s">
        <v>6</v>
      </c>
      <c r="B14" s="354" t="s">
        <v>38</v>
      </c>
      <c r="C14" s="354" t="s">
        <v>890</v>
      </c>
      <c r="D14" s="356" t="s">
        <v>48</v>
      </c>
      <c r="E14" s="487"/>
      <c r="F14" s="488" t="s">
        <v>55</v>
      </c>
    </row>
    <row r="15" spans="1:9" s="33" customFormat="1" ht="57" customHeight="1" x14ac:dyDescent="0.25">
      <c r="A15" s="355"/>
      <c r="B15" s="355"/>
      <c r="C15" s="355"/>
      <c r="D15" s="153" t="s">
        <v>193</v>
      </c>
      <c r="E15" s="153" t="s">
        <v>875</v>
      </c>
      <c r="F15" s="489"/>
    </row>
    <row r="16" spans="1:9" s="9" customFormat="1" ht="11.25" x14ac:dyDescent="0.2">
      <c r="A16" s="8">
        <v>1</v>
      </c>
      <c r="B16" s="8">
        <f>1+A16</f>
        <v>2</v>
      </c>
      <c r="C16" s="8">
        <v>3</v>
      </c>
      <c r="D16" s="8">
        <v>4</v>
      </c>
      <c r="E16" s="8">
        <f>1+D16</f>
        <v>5</v>
      </c>
      <c r="F16" s="8">
        <v>6</v>
      </c>
    </row>
    <row r="17" spans="1:6" s="159" customFormat="1" ht="12.75" x14ac:dyDescent="0.2">
      <c r="A17" s="157" t="s">
        <v>54</v>
      </c>
      <c r="B17" s="158" t="s">
        <v>7</v>
      </c>
      <c r="C17" s="160">
        <f>C18+C19</f>
        <v>0</v>
      </c>
      <c r="D17" s="160">
        <f>D18+D19</f>
        <v>0</v>
      </c>
      <c r="E17" s="160">
        <f t="shared" ref="E17:F17" si="0">E18+E19</f>
        <v>0</v>
      </c>
      <c r="F17" s="161">
        <f t="shared" si="0"/>
        <v>0</v>
      </c>
    </row>
    <row r="18" spans="1:6" s="34" customFormat="1" ht="12.75" x14ac:dyDescent="0.2">
      <c r="A18" s="16" t="s">
        <v>43</v>
      </c>
      <c r="B18" s="35" t="s">
        <v>39</v>
      </c>
      <c r="C18" s="35"/>
      <c r="D18" s="182"/>
      <c r="E18" s="23"/>
      <c r="F18" s="29"/>
    </row>
    <row r="19" spans="1:6" s="34" customFormat="1" ht="12.75" x14ac:dyDescent="0.2">
      <c r="A19" s="16" t="s">
        <v>44</v>
      </c>
      <c r="B19" s="35" t="s">
        <v>40</v>
      </c>
      <c r="C19" s="160">
        <f>C20+C21+C22</f>
        <v>0</v>
      </c>
      <c r="D19" s="160">
        <f t="shared" ref="D19:F19" si="1">D20+D21+D22</f>
        <v>0</v>
      </c>
      <c r="E19" s="160">
        <f t="shared" si="1"/>
        <v>0</v>
      </c>
      <c r="F19" s="160">
        <f t="shared" si="1"/>
        <v>0</v>
      </c>
    </row>
    <row r="20" spans="1:6" s="34" customFormat="1" ht="12.75" x14ac:dyDescent="0.2">
      <c r="A20" s="16"/>
      <c r="B20" s="36" t="s">
        <v>45</v>
      </c>
      <c r="C20" s="36"/>
      <c r="D20" s="182"/>
      <c r="E20" s="23"/>
      <c r="F20" s="29"/>
    </row>
    <row r="21" spans="1:6" s="34" customFormat="1" ht="12.75" x14ac:dyDescent="0.2">
      <c r="A21" s="16"/>
      <c r="B21" s="36" t="s">
        <v>41</v>
      </c>
      <c r="C21" s="36"/>
      <c r="D21" s="182"/>
      <c r="E21" s="23"/>
      <c r="F21" s="29"/>
    </row>
    <row r="22" spans="1:6" s="34" customFormat="1" ht="12.75" x14ac:dyDescent="0.2">
      <c r="A22" s="16"/>
      <c r="B22" s="36" t="s">
        <v>42</v>
      </c>
      <c r="C22" s="36"/>
      <c r="D22" s="182"/>
      <c r="E22" s="23"/>
      <c r="F22" s="29"/>
    </row>
    <row r="23" spans="1:6" x14ac:dyDescent="0.25">
      <c r="A23" s="10"/>
      <c r="B23" s="10"/>
      <c r="C23" s="10"/>
      <c r="D23" s="12"/>
      <c r="E23" s="12"/>
    </row>
    <row r="24" spans="1:6" x14ac:dyDescent="0.25">
      <c r="A24" s="10"/>
      <c r="B24" s="10"/>
      <c r="C24" s="10"/>
      <c r="D24" s="12"/>
      <c r="E24" s="12"/>
    </row>
    <row r="25" spans="1:6" x14ac:dyDescent="0.25">
      <c r="A25" s="10"/>
      <c r="B25" s="10"/>
      <c r="C25" s="10"/>
      <c r="D25" s="12"/>
      <c r="E25" s="12"/>
    </row>
    <row r="26" spans="1:6" ht="15" customHeight="1" x14ac:dyDescent="0.25">
      <c r="A26" s="339" t="s">
        <v>4</v>
      </c>
      <c r="B26" s="339"/>
      <c r="C26" s="364"/>
      <c r="D26" s="364"/>
      <c r="E26" s="364" t="s">
        <v>11</v>
      </c>
      <c r="F26" s="364"/>
    </row>
    <row r="27" spans="1:6" s="15" customFormat="1" ht="11.25" x14ac:dyDescent="0.2">
      <c r="C27" s="485" t="s">
        <v>12</v>
      </c>
      <c r="D27" s="368"/>
      <c r="E27" s="485" t="s">
        <v>13</v>
      </c>
      <c r="F27" s="368"/>
    </row>
    <row r="28" spans="1:6" s="15" customFormat="1" ht="11.25" x14ac:dyDescent="0.2">
      <c r="D28" s="14"/>
      <c r="E28" s="146"/>
    </row>
    <row r="30" spans="1:6" x14ac:dyDescent="0.25">
      <c r="A30" s="339" t="s">
        <v>9</v>
      </c>
      <c r="B30" s="339"/>
    </row>
    <row r="31" spans="1:6" x14ac:dyDescent="0.25">
      <c r="A31" s="339" t="s">
        <v>10</v>
      </c>
      <c r="B31" s="339"/>
    </row>
  </sheetData>
  <mergeCells count="21">
    <mergeCell ref="D1:F1"/>
    <mergeCell ref="A9:F9"/>
    <mergeCell ref="A10:F10"/>
    <mergeCell ref="A11:F11"/>
    <mergeCell ref="A14:A15"/>
    <mergeCell ref="B14:B15"/>
    <mergeCell ref="D14:E14"/>
    <mergeCell ref="F14:F15"/>
    <mergeCell ref="C14:C15"/>
    <mergeCell ref="A8:F8"/>
    <mergeCell ref="A3:F3"/>
    <mergeCell ref="A5:F5"/>
    <mergeCell ref="A6:F6"/>
    <mergeCell ref="A7:F7"/>
    <mergeCell ref="A31:B31"/>
    <mergeCell ref="A26:B26"/>
    <mergeCell ref="E26:F26"/>
    <mergeCell ref="E27:F27"/>
    <mergeCell ref="A30:B30"/>
    <mergeCell ref="C26:D26"/>
    <mergeCell ref="C27:D27"/>
  </mergeCells>
  <pageMargins left="0.78740157480314965" right="0.39370078740157483"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09"/>
  <sheetViews>
    <sheetView showZeros="0" zoomScaleNormal="100" zoomScaleSheetLayoutView="100" workbookViewId="0">
      <selection activeCell="A3" sqref="A3:F3"/>
    </sheetView>
  </sheetViews>
  <sheetFormatPr defaultRowHeight="15" x14ac:dyDescent="0.2"/>
  <cols>
    <col min="1" max="1" width="4.7109375" style="87" customWidth="1"/>
    <col min="2" max="2" width="42.85546875" style="87" customWidth="1"/>
    <col min="3" max="3" width="14.7109375" style="84" customWidth="1"/>
    <col min="4" max="4" width="14.7109375" style="83" customWidth="1"/>
    <col min="5" max="5" width="15.7109375" style="84" customWidth="1"/>
    <col min="6" max="6" width="15.7109375" style="83" customWidth="1"/>
    <col min="7" max="16384" width="9.140625" style="82"/>
  </cols>
  <sheetData>
    <row r="1" spans="1:6" s="106" customFormat="1" ht="56.25" customHeight="1" x14ac:dyDescent="0.2">
      <c r="A1" s="112"/>
      <c r="B1" s="112"/>
      <c r="C1" s="109"/>
      <c r="D1" s="370" t="s">
        <v>22</v>
      </c>
      <c r="E1" s="335"/>
      <c r="F1" s="335"/>
    </row>
    <row r="2" spans="1:6" s="106" customFormat="1" x14ac:dyDescent="0.2">
      <c r="A2" s="112"/>
      <c r="B2" s="112"/>
      <c r="C2" s="109"/>
      <c r="D2" s="136"/>
      <c r="E2" s="109"/>
      <c r="F2" s="150"/>
    </row>
    <row r="3" spans="1:6" s="102" customFormat="1" ht="63.75" customHeight="1" x14ac:dyDescent="0.25">
      <c r="A3" s="377" t="s">
        <v>2036</v>
      </c>
      <c r="B3" s="378"/>
      <c r="C3" s="378"/>
      <c r="D3" s="378"/>
      <c r="E3" s="378"/>
      <c r="F3" s="378"/>
    </row>
    <row r="4" spans="1:6" s="102" customFormat="1" ht="17.25" customHeight="1" x14ac:dyDescent="0.25">
      <c r="A4" s="104"/>
      <c r="B4" s="105"/>
      <c r="C4" s="103"/>
      <c r="D4" s="103"/>
      <c r="E4" s="103"/>
      <c r="F4" s="103"/>
    </row>
    <row r="5" spans="1:6" s="101" customFormat="1" ht="15.75" customHeight="1" x14ac:dyDescent="0.25">
      <c r="A5" s="379" t="s">
        <v>1</v>
      </c>
      <c r="B5" s="379"/>
      <c r="C5" s="380"/>
      <c r="D5" s="380"/>
      <c r="E5" s="380"/>
      <c r="F5" s="380"/>
    </row>
    <row r="6" spans="1:6" s="101" customFormat="1" ht="15.75" x14ac:dyDescent="0.25">
      <c r="A6" s="381">
        <f>'Строка 12.1.1  '!A6:H6</f>
        <v>0</v>
      </c>
      <c r="B6" s="382"/>
      <c r="C6" s="382"/>
      <c r="D6" s="382"/>
      <c r="E6" s="382"/>
      <c r="F6" s="382"/>
    </row>
    <row r="7" spans="1:6" s="100" customFormat="1" ht="15" customHeight="1" x14ac:dyDescent="0.25">
      <c r="A7" s="383" t="s">
        <v>2</v>
      </c>
      <c r="B7" s="383"/>
      <c r="C7" s="384"/>
      <c r="D7" s="384"/>
      <c r="E7" s="384"/>
      <c r="F7" s="384"/>
    </row>
    <row r="8" spans="1:6" s="98" customFormat="1" x14ac:dyDescent="0.25">
      <c r="A8" s="381">
        <f>'Строка 12.1.1  '!A8:H8</f>
        <v>0</v>
      </c>
      <c r="B8" s="382"/>
      <c r="C8" s="382"/>
      <c r="D8" s="382"/>
      <c r="E8" s="382"/>
      <c r="F8" s="382"/>
    </row>
    <row r="9" spans="1:6" s="100" customFormat="1" ht="15" customHeight="1" x14ac:dyDescent="0.25">
      <c r="A9" s="387" t="s">
        <v>0</v>
      </c>
      <c r="B9" s="387"/>
      <c r="C9" s="384"/>
      <c r="D9" s="384"/>
      <c r="E9" s="384"/>
      <c r="F9" s="384"/>
    </row>
    <row r="10" spans="1:6" s="98" customFormat="1" x14ac:dyDescent="0.25">
      <c r="A10" s="381">
        <f>'Строка 12.1.1  '!A10:H10</f>
        <v>0</v>
      </c>
      <c r="B10" s="382"/>
      <c r="C10" s="382"/>
      <c r="D10" s="382"/>
      <c r="E10" s="382"/>
      <c r="F10" s="382"/>
    </row>
    <row r="11" spans="1:6" s="100" customFormat="1" ht="15" customHeight="1" x14ac:dyDescent="0.25">
      <c r="A11" s="387" t="s">
        <v>14</v>
      </c>
      <c r="B11" s="387"/>
      <c r="C11" s="384"/>
      <c r="D11" s="384"/>
      <c r="E11" s="384"/>
      <c r="F11" s="384"/>
    </row>
    <row r="12" spans="1:6" s="98" customFormat="1" ht="15.75" customHeight="1" x14ac:dyDescent="0.25">
      <c r="C12" s="99"/>
      <c r="D12" s="99"/>
      <c r="E12" s="99"/>
      <c r="F12" s="99"/>
    </row>
    <row r="13" spans="1:6" s="92" customFormat="1" ht="12.75" customHeight="1" x14ac:dyDescent="0.2">
      <c r="A13" s="385" t="s">
        <v>195</v>
      </c>
      <c r="B13" s="385" t="s">
        <v>194</v>
      </c>
      <c r="C13" s="388" t="s">
        <v>24</v>
      </c>
      <c r="D13" s="389"/>
      <c r="E13" s="388" t="s">
        <v>20</v>
      </c>
      <c r="F13" s="389"/>
    </row>
    <row r="14" spans="1:6" s="92" customFormat="1" ht="25.5" x14ac:dyDescent="0.2">
      <c r="A14" s="386"/>
      <c r="B14" s="386"/>
      <c r="C14" s="97" t="s">
        <v>193</v>
      </c>
      <c r="D14" s="97" t="s">
        <v>875</v>
      </c>
      <c r="E14" s="149" t="s">
        <v>193</v>
      </c>
      <c r="F14" s="149" t="s">
        <v>875</v>
      </c>
    </row>
    <row r="15" spans="1:6" s="95" customFormat="1" ht="11.25" x14ac:dyDescent="0.2">
      <c r="A15" s="96">
        <v>1</v>
      </c>
      <c r="B15" s="96">
        <f t="shared" ref="B15" si="0">1+A15</f>
        <v>2</v>
      </c>
      <c r="C15" s="96">
        <f t="shared" ref="C15" si="1">1+B15</f>
        <v>3</v>
      </c>
      <c r="D15" s="96">
        <f t="shared" ref="D15" si="2">1+C15</f>
        <v>4</v>
      </c>
      <c r="E15" s="96">
        <f t="shared" ref="E15" si="3">1+D15</f>
        <v>5</v>
      </c>
      <c r="F15" s="96">
        <f t="shared" ref="F15" si="4">1+E15</f>
        <v>6</v>
      </c>
    </row>
    <row r="16" spans="1:6" s="94" customFormat="1" x14ac:dyDescent="0.2">
      <c r="A16" s="371" t="s">
        <v>190</v>
      </c>
      <c r="B16" s="372"/>
      <c r="C16" s="160">
        <f>C17+C18+C19</f>
        <v>0</v>
      </c>
      <c r="D16" s="160">
        <f t="shared" ref="D16:F16" si="5">D17+D18+D19</f>
        <v>0</v>
      </c>
      <c r="E16" s="160">
        <f t="shared" si="5"/>
        <v>0</v>
      </c>
      <c r="F16" s="160">
        <f t="shared" si="5"/>
        <v>0</v>
      </c>
    </row>
    <row r="17" spans="1:6" s="92" customFormat="1" x14ac:dyDescent="0.2">
      <c r="A17" s="373" t="s">
        <v>189</v>
      </c>
      <c r="B17" s="374"/>
      <c r="C17" s="122"/>
      <c r="D17" s="122"/>
      <c r="E17" s="142"/>
      <c r="F17" s="142"/>
    </row>
    <row r="18" spans="1:6" s="92" customFormat="1" ht="30.75" customHeight="1" x14ac:dyDescent="0.2">
      <c r="A18" s="373" t="s">
        <v>891</v>
      </c>
      <c r="B18" s="374"/>
      <c r="C18" s="122"/>
      <c r="D18" s="122"/>
      <c r="E18" s="142"/>
      <c r="F18" s="142"/>
    </row>
    <row r="19" spans="1:6" s="92" customFormat="1" x14ac:dyDescent="0.2">
      <c r="A19" s="373" t="s">
        <v>188</v>
      </c>
      <c r="B19" s="374"/>
      <c r="C19" s="175">
        <f>C20+C21</f>
        <v>0</v>
      </c>
      <c r="D19" s="175">
        <f>D20</f>
        <v>0</v>
      </c>
      <c r="E19" s="180">
        <f t="shared" ref="E19" si="6">E20+E21</f>
        <v>0</v>
      </c>
      <c r="F19" s="180">
        <f>F20</f>
        <v>0</v>
      </c>
    </row>
    <row r="20" spans="1:6" s="92" customFormat="1" x14ac:dyDescent="0.2">
      <c r="A20" s="375" t="s">
        <v>187</v>
      </c>
      <c r="B20" s="376"/>
      <c r="C20" s="122">
        <f>D20</f>
        <v>0</v>
      </c>
      <c r="D20" s="122"/>
      <c r="E20" s="142">
        <f>F20</f>
        <v>0</v>
      </c>
      <c r="F20" s="142"/>
    </row>
    <row r="21" spans="1:6" s="92" customFormat="1" x14ac:dyDescent="0.2">
      <c r="A21" s="375" t="s">
        <v>186</v>
      </c>
      <c r="B21" s="376"/>
      <c r="C21" s="122"/>
      <c r="D21" s="176" t="s">
        <v>874</v>
      </c>
      <c r="E21" s="142"/>
      <c r="F21" s="222" t="s">
        <v>874</v>
      </c>
    </row>
    <row r="22" spans="1:6" s="94" customFormat="1" ht="56.25" customHeight="1" x14ac:dyDescent="0.2">
      <c r="A22" s="371" t="s">
        <v>883</v>
      </c>
      <c r="B22" s="372"/>
      <c r="C22" s="160">
        <f>SUM(C23:C142)</f>
        <v>0</v>
      </c>
      <c r="D22" s="160">
        <f t="shared" ref="D22:F22" si="7">SUM(D23:D142)</f>
        <v>0</v>
      </c>
      <c r="E22" s="177">
        <f t="shared" si="7"/>
        <v>0</v>
      </c>
      <c r="F22" s="177">
        <f t="shared" si="7"/>
        <v>0</v>
      </c>
    </row>
    <row r="23" spans="1:6" s="92" customFormat="1" ht="25.5" x14ac:dyDescent="0.2">
      <c r="A23" s="223">
        <v>1</v>
      </c>
      <c r="B23" s="224" t="s">
        <v>184</v>
      </c>
      <c r="C23" s="122"/>
      <c r="D23" s="122"/>
      <c r="E23" s="142"/>
      <c r="F23" s="142"/>
    </row>
    <row r="24" spans="1:6" s="92" customFormat="1" ht="12.75" x14ac:dyDescent="0.2">
      <c r="A24" s="223">
        <v>2</v>
      </c>
      <c r="B24" s="224" t="s">
        <v>183</v>
      </c>
      <c r="C24" s="122"/>
      <c r="D24" s="122"/>
      <c r="E24" s="142"/>
      <c r="F24" s="142"/>
    </row>
    <row r="25" spans="1:6" s="90" customFormat="1" ht="12.75" x14ac:dyDescent="0.2">
      <c r="A25" s="223">
        <v>3</v>
      </c>
      <c r="B25" s="224" t="s">
        <v>272</v>
      </c>
      <c r="C25" s="122"/>
      <c r="D25" s="122"/>
      <c r="E25" s="142"/>
      <c r="F25" s="142"/>
    </row>
    <row r="26" spans="1:6" s="90" customFormat="1" ht="12.75" x14ac:dyDescent="0.2">
      <c r="A26" s="223">
        <v>4</v>
      </c>
      <c r="B26" s="225" t="s">
        <v>273</v>
      </c>
      <c r="C26" s="122"/>
      <c r="D26" s="122"/>
      <c r="E26" s="142"/>
      <c r="F26" s="142"/>
    </row>
    <row r="27" spans="1:6" s="90" customFormat="1" ht="12.75" x14ac:dyDescent="0.2">
      <c r="A27" s="223">
        <v>5</v>
      </c>
      <c r="B27" s="224" t="s">
        <v>182</v>
      </c>
      <c r="C27" s="122"/>
      <c r="D27" s="122"/>
      <c r="E27" s="142"/>
      <c r="F27" s="142"/>
    </row>
    <row r="28" spans="1:6" s="90" customFormat="1" ht="12.75" x14ac:dyDescent="0.2">
      <c r="A28" s="223">
        <v>6</v>
      </c>
      <c r="B28" s="224" t="s">
        <v>181</v>
      </c>
      <c r="C28" s="122"/>
      <c r="D28" s="122"/>
      <c r="E28" s="142"/>
      <c r="F28" s="142"/>
    </row>
    <row r="29" spans="1:6" s="90" customFormat="1" ht="12.75" x14ac:dyDescent="0.2">
      <c r="A29" s="223">
        <v>7</v>
      </c>
      <c r="B29" s="224" t="s">
        <v>179</v>
      </c>
      <c r="C29" s="122"/>
      <c r="D29" s="122"/>
      <c r="E29" s="142"/>
      <c r="F29" s="142"/>
    </row>
    <row r="30" spans="1:6" s="90" customFormat="1" ht="12.75" x14ac:dyDescent="0.2">
      <c r="A30" s="223">
        <v>8</v>
      </c>
      <c r="B30" s="224" t="s">
        <v>177</v>
      </c>
      <c r="C30" s="122"/>
      <c r="D30" s="122"/>
      <c r="E30" s="142"/>
      <c r="F30" s="142"/>
    </row>
    <row r="31" spans="1:6" s="90" customFormat="1" ht="12.75" x14ac:dyDescent="0.2">
      <c r="A31" s="223">
        <v>9</v>
      </c>
      <c r="B31" s="224" t="s">
        <v>175</v>
      </c>
      <c r="C31" s="122"/>
      <c r="D31" s="122"/>
      <c r="E31" s="142"/>
      <c r="F31" s="142"/>
    </row>
    <row r="32" spans="1:6" s="90" customFormat="1" ht="12.75" x14ac:dyDescent="0.2">
      <c r="A32" s="223">
        <v>10</v>
      </c>
      <c r="B32" s="224" t="s">
        <v>173</v>
      </c>
      <c r="C32" s="122"/>
      <c r="D32" s="122"/>
      <c r="E32" s="142"/>
      <c r="F32" s="142"/>
    </row>
    <row r="33" spans="1:6" s="90" customFormat="1" ht="12.75" x14ac:dyDescent="0.2">
      <c r="A33" s="223">
        <v>11</v>
      </c>
      <c r="B33" s="224" t="s">
        <v>171</v>
      </c>
      <c r="C33" s="122"/>
      <c r="D33" s="122"/>
      <c r="E33" s="142"/>
      <c r="F33" s="142"/>
    </row>
    <row r="34" spans="1:6" s="90" customFormat="1" ht="12.75" x14ac:dyDescent="0.2">
      <c r="A34" s="223">
        <v>12</v>
      </c>
      <c r="B34" s="224" t="s">
        <v>169</v>
      </c>
      <c r="C34" s="122"/>
      <c r="D34" s="122"/>
      <c r="E34" s="142"/>
      <c r="F34" s="142"/>
    </row>
    <row r="35" spans="1:6" s="90" customFormat="1" ht="12.75" x14ac:dyDescent="0.2">
      <c r="A35" s="223">
        <v>13</v>
      </c>
      <c r="B35" s="224" t="s">
        <v>168</v>
      </c>
      <c r="C35" s="122"/>
      <c r="D35" s="122"/>
      <c r="E35" s="142"/>
      <c r="F35" s="142"/>
    </row>
    <row r="36" spans="1:6" s="90" customFormat="1" ht="38.25" x14ac:dyDescent="0.2">
      <c r="A36" s="223">
        <v>14</v>
      </c>
      <c r="B36" s="224" t="s">
        <v>167</v>
      </c>
      <c r="C36" s="122"/>
      <c r="D36" s="122"/>
      <c r="E36" s="142"/>
      <c r="F36" s="142"/>
    </row>
    <row r="37" spans="1:6" s="90" customFormat="1" ht="38.25" x14ac:dyDescent="0.2">
      <c r="A37" s="223">
        <v>15</v>
      </c>
      <c r="B37" s="224" t="s">
        <v>165</v>
      </c>
      <c r="C37" s="122"/>
      <c r="D37" s="122"/>
      <c r="E37" s="142"/>
      <c r="F37" s="142"/>
    </row>
    <row r="38" spans="1:6" s="90" customFormat="1" ht="12.75" x14ac:dyDescent="0.2">
      <c r="A38" s="223">
        <v>16</v>
      </c>
      <c r="B38" s="224" t="s">
        <v>164</v>
      </c>
      <c r="C38" s="122"/>
      <c r="D38" s="122"/>
      <c r="E38" s="142"/>
      <c r="F38" s="142"/>
    </row>
    <row r="39" spans="1:6" s="90" customFormat="1" ht="25.5" x14ac:dyDescent="0.2">
      <c r="A39" s="223">
        <v>17</v>
      </c>
      <c r="B39" s="224" t="s">
        <v>162</v>
      </c>
      <c r="C39" s="122"/>
      <c r="D39" s="122"/>
      <c r="E39" s="142"/>
      <c r="F39" s="142"/>
    </row>
    <row r="40" spans="1:6" s="90" customFormat="1" ht="12.75" x14ac:dyDescent="0.2">
      <c r="A40" s="223">
        <v>18</v>
      </c>
      <c r="B40" s="224" t="s">
        <v>160</v>
      </c>
      <c r="C40" s="122"/>
      <c r="D40" s="122"/>
      <c r="E40" s="142"/>
      <c r="F40" s="142"/>
    </row>
    <row r="41" spans="1:6" s="90" customFormat="1" ht="12.75" x14ac:dyDescent="0.2">
      <c r="A41" s="223">
        <v>19</v>
      </c>
      <c r="B41" s="224" t="s">
        <v>159</v>
      </c>
      <c r="C41" s="122"/>
      <c r="D41" s="122"/>
      <c r="E41" s="142"/>
      <c r="F41" s="142"/>
    </row>
    <row r="42" spans="1:6" s="90" customFormat="1" ht="12.75" x14ac:dyDescent="0.2">
      <c r="A42" s="223">
        <v>20</v>
      </c>
      <c r="B42" s="224" t="s">
        <v>157</v>
      </c>
      <c r="C42" s="122"/>
      <c r="D42" s="122"/>
      <c r="E42" s="142"/>
      <c r="F42" s="142"/>
    </row>
    <row r="43" spans="1:6" s="90" customFormat="1" ht="25.5" x14ac:dyDescent="0.2">
      <c r="A43" s="223">
        <v>21</v>
      </c>
      <c r="B43" s="224" t="s">
        <v>156</v>
      </c>
      <c r="C43" s="122"/>
      <c r="D43" s="122"/>
      <c r="E43" s="142"/>
      <c r="F43" s="142"/>
    </row>
    <row r="44" spans="1:6" s="90" customFormat="1" ht="26.25" customHeight="1" x14ac:dyDescent="0.2">
      <c r="A44" s="223">
        <v>22</v>
      </c>
      <c r="B44" s="224" t="s">
        <v>706</v>
      </c>
      <c r="C44" s="122"/>
      <c r="D44" s="122"/>
      <c r="E44" s="142"/>
      <c r="F44" s="142"/>
    </row>
    <row r="45" spans="1:6" s="90" customFormat="1" ht="38.25" x14ac:dyDescent="0.2">
      <c r="A45" s="223">
        <v>23</v>
      </c>
      <c r="B45" s="224" t="s">
        <v>707</v>
      </c>
      <c r="C45" s="122"/>
      <c r="D45" s="122"/>
      <c r="E45" s="142"/>
      <c r="F45" s="142"/>
    </row>
    <row r="46" spans="1:6" s="90" customFormat="1" ht="38.25" x14ac:dyDescent="0.2">
      <c r="A46" s="223">
        <v>24</v>
      </c>
      <c r="B46" s="224" t="s">
        <v>708</v>
      </c>
      <c r="C46" s="122"/>
      <c r="D46" s="122"/>
      <c r="E46" s="142"/>
      <c r="F46" s="142"/>
    </row>
    <row r="47" spans="1:6" s="90" customFormat="1" ht="38.25" x14ac:dyDescent="0.2">
      <c r="A47" s="223">
        <v>25</v>
      </c>
      <c r="B47" s="224" t="s">
        <v>709</v>
      </c>
      <c r="C47" s="122"/>
      <c r="D47" s="122"/>
      <c r="E47" s="142"/>
      <c r="F47" s="142"/>
    </row>
    <row r="48" spans="1:6" s="90" customFormat="1" ht="12.75" x14ac:dyDescent="0.2">
      <c r="A48" s="223">
        <v>26</v>
      </c>
      <c r="B48" s="224" t="s">
        <v>155</v>
      </c>
      <c r="C48" s="122"/>
      <c r="D48" s="122"/>
      <c r="E48" s="142"/>
      <c r="F48" s="142"/>
    </row>
    <row r="49" spans="1:6" s="90" customFormat="1" ht="12.75" x14ac:dyDescent="0.2">
      <c r="A49" s="223">
        <v>27</v>
      </c>
      <c r="B49" s="224" t="s">
        <v>154</v>
      </c>
      <c r="C49" s="122"/>
      <c r="D49" s="122"/>
      <c r="E49" s="142"/>
      <c r="F49" s="142"/>
    </row>
    <row r="50" spans="1:6" s="90" customFormat="1" ht="12.75" x14ac:dyDescent="0.2">
      <c r="A50" s="223">
        <v>28</v>
      </c>
      <c r="B50" s="224" t="s">
        <v>153</v>
      </c>
      <c r="C50" s="122"/>
      <c r="D50" s="122"/>
      <c r="E50" s="142"/>
      <c r="F50" s="142"/>
    </row>
    <row r="51" spans="1:6" s="90" customFormat="1" ht="25.5" x14ac:dyDescent="0.2">
      <c r="A51" s="223">
        <v>29</v>
      </c>
      <c r="B51" s="224" t="s">
        <v>152</v>
      </c>
      <c r="C51" s="122"/>
      <c r="D51" s="122"/>
      <c r="E51" s="142"/>
      <c r="F51" s="142"/>
    </row>
    <row r="52" spans="1:6" s="90" customFormat="1" ht="25.5" x14ac:dyDescent="0.2">
      <c r="A52" s="223">
        <v>30</v>
      </c>
      <c r="B52" s="224" t="s">
        <v>150</v>
      </c>
      <c r="C52" s="122"/>
      <c r="D52" s="122"/>
      <c r="E52" s="142"/>
      <c r="F52" s="142"/>
    </row>
    <row r="53" spans="1:6" s="90" customFormat="1" ht="12.75" x14ac:dyDescent="0.2">
      <c r="A53" s="223">
        <v>31</v>
      </c>
      <c r="B53" s="224" t="s">
        <v>149</v>
      </c>
      <c r="C53" s="122"/>
      <c r="D53" s="122"/>
      <c r="E53" s="142"/>
      <c r="F53" s="142"/>
    </row>
    <row r="54" spans="1:6" s="90" customFormat="1" ht="25.5" x14ac:dyDescent="0.2">
      <c r="A54" s="223">
        <v>32</v>
      </c>
      <c r="B54" s="224" t="s">
        <v>147</v>
      </c>
      <c r="C54" s="122"/>
      <c r="D54" s="122"/>
      <c r="E54" s="142"/>
      <c r="F54" s="142"/>
    </row>
    <row r="55" spans="1:6" s="90" customFormat="1" ht="25.5" x14ac:dyDescent="0.2">
      <c r="A55" s="223">
        <v>33</v>
      </c>
      <c r="B55" s="224" t="s">
        <v>296</v>
      </c>
      <c r="C55" s="122"/>
      <c r="D55" s="122"/>
      <c r="E55" s="142"/>
      <c r="F55" s="142"/>
    </row>
    <row r="56" spans="1:6" s="90" customFormat="1" ht="25.5" x14ac:dyDescent="0.2">
      <c r="A56" s="223">
        <v>34</v>
      </c>
      <c r="B56" s="224" t="s">
        <v>297</v>
      </c>
      <c r="C56" s="122"/>
      <c r="D56" s="122"/>
      <c r="E56" s="142"/>
      <c r="F56" s="142"/>
    </row>
    <row r="57" spans="1:6" s="90" customFormat="1" ht="14.25" customHeight="1" x14ac:dyDescent="0.2">
      <c r="A57" s="223">
        <v>35</v>
      </c>
      <c r="B57" s="224" t="s">
        <v>145</v>
      </c>
      <c r="C57" s="122"/>
      <c r="D57" s="122"/>
      <c r="E57" s="142"/>
      <c r="F57" s="142"/>
    </row>
    <row r="58" spans="1:6" s="90" customFormat="1" ht="25.5" x14ac:dyDescent="0.2">
      <c r="A58" s="223">
        <v>36</v>
      </c>
      <c r="B58" s="224" t="s">
        <v>144</v>
      </c>
      <c r="C58" s="122"/>
      <c r="D58" s="122"/>
      <c r="E58" s="142"/>
      <c r="F58" s="142"/>
    </row>
    <row r="59" spans="1:6" s="90" customFormat="1" ht="38.25" x14ac:dyDescent="0.2">
      <c r="A59" s="223">
        <v>37</v>
      </c>
      <c r="B59" s="224" t="s">
        <v>142</v>
      </c>
      <c r="C59" s="122"/>
      <c r="D59" s="122"/>
      <c r="E59" s="142"/>
      <c r="F59" s="142"/>
    </row>
    <row r="60" spans="1:6" s="89" customFormat="1" ht="12.75" x14ac:dyDescent="0.2">
      <c r="A60" s="223">
        <v>38</v>
      </c>
      <c r="B60" s="224" t="s">
        <v>140</v>
      </c>
      <c r="C60" s="123"/>
      <c r="D60" s="123"/>
      <c r="E60" s="123"/>
      <c r="F60" s="123"/>
    </row>
    <row r="61" spans="1:6" s="89" customFormat="1" ht="12.75" x14ac:dyDescent="0.2">
      <c r="A61" s="223">
        <v>39</v>
      </c>
      <c r="B61" s="224" t="s">
        <v>138</v>
      </c>
      <c r="C61" s="123"/>
      <c r="D61" s="123"/>
      <c r="E61" s="123"/>
      <c r="F61" s="123"/>
    </row>
    <row r="62" spans="1:6" s="72" customFormat="1" ht="15" customHeight="1" x14ac:dyDescent="0.25">
      <c r="A62" s="223">
        <v>40</v>
      </c>
      <c r="B62" s="224" t="s">
        <v>137</v>
      </c>
      <c r="C62" s="123"/>
      <c r="D62" s="123"/>
      <c r="E62" s="123"/>
      <c r="F62" s="123"/>
    </row>
    <row r="63" spans="1:6" s="15" customFormat="1" ht="25.5" x14ac:dyDescent="0.2">
      <c r="A63" s="223">
        <v>41</v>
      </c>
      <c r="B63" s="224" t="s">
        <v>710</v>
      </c>
      <c r="C63" s="123"/>
      <c r="D63" s="123"/>
      <c r="E63" s="123"/>
      <c r="F63" s="123"/>
    </row>
    <row r="64" spans="1:6" s="72" customFormat="1" ht="25.5" x14ac:dyDescent="0.25">
      <c r="A64" s="223">
        <v>42</v>
      </c>
      <c r="B64" s="224" t="s">
        <v>136</v>
      </c>
      <c r="C64" s="226"/>
      <c r="D64" s="226"/>
      <c r="E64" s="226"/>
      <c r="F64" s="226"/>
    </row>
    <row r="65" spans="1:6" s="72" customFormat="1" ht="15" customHeight="1" x14ac:dyDescent="0.25">
      <c r="A65" s="223">
        <v>43</v>
      </c>
      <c r="B65" s="224" t="s">
        <v>134</v>
      </c>
      <c r="C65" s="227"/>
      <c r="D65" s="227"/>
      <c r="E65" s="227"/>
      <c r="F65" s="227"/>
    </row>
    <row r="66" spans="1:6" s="72" customFormat="1" ht="15" customHeight="1" x14ac:dyDescent="0.25">
      <c r="A66" s="223">
        <v>44</v>
      </c>
      <c r="B66" s="224" t="s">
        <v>133</v>
      </c>
      <c r="C66" s="227"/>
      <c r="D66" s="227"/>
      <c r="E66" s="227"/>
      <c r="F66" s="227"/>
    </row>
    <row r="67" spans="1:6" s="89" customFormat="1" ht="12.75" x14ac:dyDescent="0.2">
      <c r="A67" s="223">
        <v>45</v>
      </c>
      <c r="B67" s="224" t="s">
        <v>132</v>
      </c>
      <c r="C67" s="123"/>
      <c r="D67" s="123"/>
      <c r="E67" s="123"/>
      <c r="F67" s="123"/>
    </row>
    <row r="68" spans="1:6" s="89" customFormat="1" ht="12.75" x14ac:dyDescent="0.2">
      <c r="A68" s="223">
        <v>46</v>
      </c>
      <c r="B68" s="224" t="s">
        <v>131</v>
      </c>
      <c r="C68" s="123"/>
      <c r="D68" s="123"/>
      <c r="E68" s="123"/>
      <c r="F68" s="123"/>
    </row>
    <row r="69" spans="1:6" s="89" customFormat="1" ht="25.5" x14ac:dyDescent="0.2">
      <c r="A69" s="223">
        <v>47</v>
      </c>
      <c r="B69" s="224" t="s">
        <v>130</v>
      </c>
      <c r="C69" s="123"/>
      <c r="D69" s="123"/>
      <c r="E69" s="123"/>
      <c r="F69" s="123"/>
    </row>
    <row r="70" spans="1:6" s="89" customFormat="1" ht="25.5" x14ac:dyDescent="0.2">
      <c r="A70" s="223">
        <v>48</v>
      </c>
      <c r="B70" s="224" t="s">
        <v>129</v>
      </c>
      <c r="C70" s="123"/>
      <c r="D70" s="123"/>
      <c r="E70" s="123"/>
      <c r="F70" s="123"/>
    </row>
    <row r="71" spans="1:6" s="89" customFormat="1" ht="25.5" x14ac:dyDescent="0.2">
      <c r="A71" s="223">
        <v>49</v>
      </c>
      <c r="B71" s="224" t="s">
        <v>321</v>
      </c>
      <c r="C71" s="123"/>
      <c r="D71" s="123"/>
      <c r="E71" s="123"/>
      <c r="F71" s="123"/>
    </row>
    <row r="72" spans="1:6" s="89" customFormat="1" ht="25.5" x14ac:dyDescent="0.2">
      <c r="A72" s="223">
        <v>50</v>
      </c>
      <c r="B72" s="224" t="s">
        <v>128</v>
      </c>
      <c r="C72" s="123"/>
      <c r="D72" s="123"/>
      <c r="E72" s="123"/>
      <c r="F72" s="123"/>
    </row>
    <row r="73" spans="1:6" s="89" customFormat="1" ht="38.25" x14ac:dyDescent="0.2">
      <c r="A73" s="223">
        <v>51</v>
      </c>
      <c r="B73" s="224" t="s">
        <v>127</v>
      </c>
      <c r="C73" s="123"/>
      <c r="D73" s="123"/>
      <c r="E73" s="123"/>
      <c r="F73" s="123"/>
    </row>
    <row r="74" spans="1:6" s="89" customFormat="1" ht="63.75" x14ac:dyDescent="0.2">
      <c r="A74" s="223">
        <v>52</v>
      </c>
      <c r="B74" s="224" t="s">
        <v>711</v>
      </c>
      <c r="C74" s="123"/>
      <c r="D74" s="123"/>
      <c r="E74" s="123"/>
      <c r="F74" s="123"/>
    </row>
    <row r="75" spans="1:6" s="89" customFormat="1" ht="51" x14ac:dyDescent="0.2">
      <c r="A75" s="223">
        <v>53</v>
      </c>
      <c r="B75" s="224" t="s">
        <v>126</v>
      </c>
      <c r="C75" s="123"/>
      <c r="D75" s="123"/>
      <c r="E75" s="123"/>
      <c r="F75" s="123"/>
    </row>
    <row r="76" spans="1:6" s="89" customFormat="1" ht="39" customHeight="1" x14ac:dyDescent="0.2">
      <c r="A76" s="223">
        <v>54</v>
      </c>
      <c r="B76" s="224" t="s">
        <v>124</v>
      </c>
      <c r="C76" s="123"/>
      <c r="D76" s="123"/>
      <c r="E76" s="123"/>
      <c r="F76" s="123"/>
    </row>
    <row r="77" spans="1:6" s="89" customFormat="1" ht="12.75" x14ac:dyDescent="0.2">
      <c r="A77" s="223">
        <v>55</v>
      </c>
      <c r="B77" s="224" t="s">
        <v>123</v>
      </c>
      <c r="C77" s="123"/>
      <c r="D77" s="123"/>
      <c r="E77" s="123"/>
      <c r="F77" s="123"/>
    </row>
    <row r="78" spans="1:6" s="89" customFormat="1" ht="25.5" x14ac:dyDescent="0.2">
      <c r="A78" s="223">
        <v>56</v>
      </c>
      <c r="B78" s="224" t="s">
        <v>712</v>
      </c>
      <c r="C78" s="123"/>
      <c r="D78" s="123"/>
      <c r="E78" s="123"/>
      <c r="F78" s="123"/>
    </row>
    <row r="79" spans="1:6" s="89" customFormat="1" ht="25.5" x14ac:dyDescent="0.2">
      <c r="A79" s="223">
        <v>57</v>
      </c>
      <c r="B79" s="224" t="s">
        <v>713</v>
      </c>
      <c r="C79" s="123"/>
      <c r="D79" s="123"/>
      <c r="E79" s="123"/>
      <c r="F79" s="123"/>
    </row>
    <row r="80" spans="1:6" s="89" customFormat="1" ht="25.5" x14ac:dyDescent="0.2">
      <c r="A80" s="223">
        <v>58</v>
      </c>
      <c r="B80" s="224" t="s">
        <v>714</v>
      </c>
      <c r="C80" s="123"/>
      <c r="D80" s="123"/>
      <c r="E80" s="123"/>
      <c r="F80" s="123"/>
    </row>
    <row r="81" spans="1:6" s="89" customFormat="1" ht="25.5" x14ac:dyDescent="0.2">
      <c r="A81" s="223">
        <v>59</v>
      </c>
      <c r="B81" s="224" t="s">
        <v>715</v>
      </c>
      <c r="C81" s="123"/>
      <c r="D81" s="123"/>
      <c r="E81" s="123"/>
      <c r="F81" s="123"/>
    </row>
    <row r="82" spans="1:6" s="89" customFormat="1" ht="12.75" x14ac:dyDescent="0.2">
      <c r="A82" s="223">
        <v>60</v>
      </c>
      <c r="B82" s="224" t="s">
        <v>716</v>
      </c>
      <c r="C82" s="123"/>
      <c r="D82" s="123"/>
      <c r="E82" s="123"/>
      <c r="F82" s="123"/>
    </row>
    <row r="83" spans="1:6" s="89" customFormat="1" ht="12.75" x14ac:dyDescent="0.2">
      <c r="A83" s="223">
        <v>61</v>
      </c>
      <c r="B83" s="224" t="s">
        <v>121</v>
      </c>
      <c r="C83" s="123"/>
      <c r="D83" s="123"/>
      <c r="E83" s="123"/>
      <c r="F83" s="123"/>
    </row>
    <row r="84" spans="1:6" s="89" customFormat="1" ht="12.75" x14ac:dyDescent="0.2">
      <c r="A84" s="223">
        <v>62</v>
      </c>
      <c r="B84" s="224" t="s">
        <v>120</v>
      </c>
      <c r="C84" s="123"/>
      <c r="D84" s="123"/>
      <c r="E84" s="123"/>
      <c r="F84" s="123"/>
    </row>
    <row r="85" spans="1:6" s="89" customFormat="1" ht="12.75" x14ac:dyDescent="0.2">
      <c r="A85" s="223">
        <v>63</v>
      </c>
      <c r="B85" s="224" t="s">
        <v>119</v>
      </c>
      <c r="C85" s="123"/>
      <c r="D85" s="123"/>
      <c r="E85" s="123"/>
      <c r="F85" s="123"/>
    </row>
    <row r="86" spans="1:6" s="89" customFormat="1" ht="12.75" x14ac:dyDescent="0.2">
      <c r="A86" s="223">
        <v>64</v>
      </c>
      <c r="B86" s="224" t="s">
        <v>118</v>
      </c>
      <c r="C86" s="123"/>
      <c r="D86" s="123"/>
      <c r="E86" s="123"/>
      <c r="F86" s="123"/>
    </row>
    <row r="87" spans="1:6" s="89" customFormat="1" ht="12.75" x14ac:dyDescent="0.2">
      <c r="A87" s="223">
        <v>65</v>
      </c>
      <c r="B87" s="224" t="s">
        <v>117</v>
      </c>
      <c r="C87" s="123"/>
      <c r="D87" s="123"/>
      <c r="E87" s="123"/>
      <c r="F87" s="123"/>
    </row>
    <row r="88" spans="1:6" s="89" customFormat="1" ht="12.75" x14ac:dyDescent="0.2">
      <c r="A88" s="223">
        <v>66</v>
      </c>
      <c r="B88" s="224" t="s">
        <v>115</v>
      </c>
      <c r="C88" s="123"/>
      <c r="D88" s="123"/>
      <c r="E88" s="123"/>
      <c r="F88" s="123"/>
    </row>
    <row r="89" spans="1:6" s="89" customFormat="1" ht="25.5" x14ac:dyDescent="0.2">
      <c r="A89" s="223">
        <v>67</v>
      </c>
      <c r="B89" s="224" t="s">
        <v>114</v>
      </c>
      <c r="C89" s="123"/>
      <c r="D89" s="123"/>
      <c r="E89" s="123"/>
      <c r="F89" s="123"/>
    </row>
    <row r="90" spans="1:6" s="89" customFormat="1" ht="12.75" x14ac:dyDescent="0.2">
      <c r="A90" s="223">
        <v>68</v>
      </c>
      <c r="B90" s="224" t="s">
        <v>112</v>
      </c>
      <c r="C90" s="123"/>
      <c r="D90" s="123"/>
      <c r="E90" s="123"/>
      <c r="F90" s="123"/>
    </row>
    <row r="91" spans="1:6" s="89" customFormat="1" ht="12.75" x14ac:dyDescent="0.2">
      <c r="A91" s="223">
        <v>69</v>
      </c>
      <c r="B91" s="224" t="s">
        <v>110</v>
      </c>
      <c r="C91" s="123"/>
      <c r="D91" s="123"/>
      <c r="E91" s="123"/>
      <c r="F91" s="123"/>
    </row>
    <row r="92" spans="1:6" s="89" customFormat="1" ht="25.5" x14ac:dyDescent="0.2">
      <c r="A92" s="223">
        <v>70</v>
      </c>
      <c r="B92" s="224" t="s">
        <v>108</v>
      </c>
      <c r="C92" s="123"/>
      <c r="D92" s="123"/>
      <c r="E92" s="123"/>
      <c r="F92" s="123"/>
    </row>
    <row r="93" spans="1:6" s="89" customFormat="1" ht="25.5" x14ac:dyDescent="0.2">
      <c r="A93" s="223">
        <v>71</v>
      </c>
      <c r="B93" s="224" t="s">
        <v>107</v>
      </c>
      <c r="C93" s="123"/>
      <c r="D93" s="123"/>
      <c r="E93" s="123"/>
      <c r="F93" s="123"/>
    </row>
    <row r="94" spans="1:6" s="89" customFormat="1" ht="12.75" x14ac:dyDescent="0.2">
      <c r="A94" s="223">
        <v>72</v>
      </c>
      <c r="B94" s="224" t="s">
        <v>338</v>
      </c>
      <c r="C94" s="123"/>
      <c r="D94" s="123"/>
      <c r="E94" s="123"/>
      <c r="F94" s="123"/>
    </row>
    <row r="95" spans="1:6" s="89" customFormat="1" ht="12.75" x14ac:dyDescent="0.2">
      <c r="A95" s="223">
        <v>73</v>
      </c>
      <c r="B95" s="224" t="s">
        <v>339</v>
      </c>
      <c r="C95" s="123"/>
      <c r="D95" s="123"/>
      <c r="E95" s="123"/>
      <c r="F95" s="123"/>
    </row>
    <row r="96" spans="1:6" s="89" customFormat="1" ht="25.5" x14ac:dyDescent="0.2">
      <c r="A96" s="223">
        <v>74</v>
      </c>
      <c r="B96" s="224" t="s">
        <v>104</v>
      </c>
      <c r="C96" s="123"/>
      <c r="D96" s="123"/>
      <c r="E96" s="123"/>
      <c r="F96" s="123"/>
    </row>
    <row r="97" spans="1:6" s="89" customFormat="1" ht="12.75" x14ac:dyDescent="0.2">
      <c r="A97" s="223">
        <v>75</v>
      </c>
      <c r="B97" s="224" t="s">
        <v>102</v>
      </c>
      <c r="C97" s="123"/>
      <c r="D97" s="123"/>
      <c r="E97" s="123"/>
      <c r="F97" s="123"/>
    </row>
    <row r="98" spans="1:6" s="89" customFormat="1" ht="25.5" x14ac:dyDescent="0.2">
      <c r="A98" s="223">
        <v>76</v>
      </c>
      <c r="B98" s="224" t="s">
        <v>100</v>
      </c>
      <c r="C98" s="123"/>
      <c r="D98" s="123"/>
      <c r="E98" s="123"/>
      <c r="F98" s="123"/>
    </row>
    <row r="99" spans="1:6" s="89" customFormat="1" ht="25.5" x14ac:dyDescent="0.2">
      <c r="A99" s="223">
        <v>77</v>
      </c>
      <c r="B99" s="224" t="s">
        <v>355</v>
      </c>
      <c r="C99" s="123"/>
      <c r="D99" s="123"/>
      <c r="E99" s="123"/>
      <c r="F99" s="123"/>
    </row>
    <row r="100" spans="1:6" s="89" customFormat="1" ht="25.5" x14ac:dyDescent="0.2">
      <c r="A100" s="223">
        <v>78</v>
      </c>
      <c r="B100" s="224" t="s">
        <v>356</v>
      </c>
      <c r="C100" s="123"/>
      <c r="D100" s="123"/>
      <c r="E100" s="123"/>
      <c r="F100" s="123"/>
    </row>
    <row r="101" spans="1:6" s="89" customFormat="1" ht="25.5" x14ac:dyDescent="0.2">
      <c r="A101" s="223">
        <v>79</v>
      </c>
      <c r="B101" s="224" t="s">
        <v>357</v>
      </c>
      <c r="C101" s="123"/>
      <c r="D101" s="123"/>
      <c r="E101" s="123"/>
      <c r="F101" s="123"/>
    </row>
    <row r="102" spans="1:6" s="89" customFormat="1" ht="25.5" x14ac:dyDescent="0.2">
      <c r="A102" s="223">
        <v>80</v>
      </c>
      <c r="B102" s="224" t="s">
        <v>717</v>
      </c>
      <c r="C102" s="123"/>
      <c r="D102" s="123"/>
      <c r="E102" s="123"/>
      <c r="F102" s="123"/>
    </row>
    <row r="103" spans="1:6" s="89" customFormat="1" ht="25.5" x14ac:dyDescent="0.2">
      <c r="A103" s="223">
        <v>81</v>
      </c>
      <c r="B103" s="224" t="s">
        <v>98</v>
      </c>
      <c r="C103" s="123"/>
      <c r="D103" s="123"/>
      <c r="E103" s="123"/>
      <c r="F103" s="123"/>
    </row>
    <row r="104" spans="1:6" s="89" customFormat="1" ht="25.5" x14ac:dyDescent="0.2">
      <c r="A104" s="223">
        <v>82</v>
      </c>
      <c r="B104" s="224" t="s">
        <v>718</v>
      </c>
      <c r="C104" s="123"/>
      <c r="D104" s="123"/>
      <c r="E104" s="123"/>
      <c r="F104" s="123"/>
    </row>
    <row r="105" spans="1:6" s="89" customFormat="1" ht="25.5" x14ac:dyDescent="0.2">
      <c r="A105" s="223">
        <v>83</v>
      </c>
      <c r="B105" s="224" t="s">
        <v>361</v>
      </c>
      <c r="C105" s="123"/>
      <c r="D105" s="123"/>
      <c r="E105" s="123"/>
      <c r="F105" s="123"/>
    </row>
    <row r="106" spans="1:6" s="89" customFormat="1" ht="25.5" x14ac:dyDescent="0.2">
      <c r="A106" s="223">
        <v>84</v>
      </c>
      <c r="B106" s="224" t="s">
        <v>364</v>
      </c>
      <c r="C106" s="123"/>
      <c r="D106" s="123"/>
      <c r="E106" s="123"/>
      <c r="F106" s="123"/>
    </row>
    <row r="107" spans="1:6" s="89" customFormat="1" ht="25.5" x14ac:dyDescent="0.2">
      <c r="A107" s="223">
        <v>85</v>
      </c>
      <c r="B107" s="224" t="s">
        <v>365</v>
      </c>
      <c r="C107" s="123"/>
      <c r="D107" s="123"/>
      <c r="E107" s="123"/>
      <c r="F107" s="123"/>
    </row>
    <row r="108" spans="1:6" s="89" customFormat="1" ht="25.5" x14ac:dyDescent="0.2">
      <c r="A108" s="223">
        <v>86</v>
      </c>
      <c r="B108" s="224" t="s">
        <v>366</v>
      </c>
      <c r="C108" s="123"/>
      <c r="D108" s="123"/>
      <c r="E108" s="123"/>
      <c r="F108" s="123"/>
    </row>
    <row r="109" spans="1:6" s="89" customFormat="1" ht="12.75" x14ac:dyDescent="0.2">
      <c r="A109" s="223">
        <v>87</v>
      </c>
      <c r="B109" s="224" t="s">
        <v>96</v>
      </c>
      <c r="C109" s="123"/>
      <c r="D109" s="123"/>
      <c r="E109" s="123"/>
      <c r="F109" s="123"/>
    </row>
    <row r="110" spans="1:6" s="89" customFormat="1" ht="25.5" x14ac:dyDescent="0.2">
      <c r="A110" s="223">
        <v>88</v>
      </c>
      <c r="B110" s="224" t="s">
        <v>370</v>
      </c>
      <c r="C110" s="123"/>
      <c r="D110" s="123"/>
      <c r="E110" s="123"/>
      <c r="F110" s="123"/>
    </row>
    <row r="111" spans="1:6" s="89" customFormat="1" ht="25.5" x14ac:dyDescent="0.2">
      <c r="A111" s="223">
        <v>89</v>
      </c>
      <c r="B111" s="224" t="s">
        <v>371</v>
      </c>
      <c r="C111" s="123"/>
      <c r="D111" s="123"/>
      <c r="E111" s="123"/>
      <c r="F111" s="123"/>
    </row>
    <row r="112" spans="1:6" s="89" customFormat="1" ht="25.5" x14ac:dyDescent="0.2">
      <c r="A112" s="223">
        <v>90</v>
      </c>
      <c r="B112" s="224" t="s">
        <v>372</v>
      </c>
      <c r="C112" s="123"/>
      <c r="D112" s="123"/>
      <c r="E112" s="123"/>
      <c r="F112" s="123"/>
    </row>
    <row r="113" spans="1:6" s="89" customFormat="1" ht="25.5" x14ac:dyDescent="0.2">
      <c r="A113" s="223">
        <v>91</v>
      </c>
      <c r="B113" s="224" t="s">
        <v>95</v>
      </c>
      <c r="C113" s="123"/>
      <c r="D113" s="123"/>
      <c r="E113" s="123"/>
      <c r="F113" s="123"/>
    </row>
    <row r="114" spans="1:6" s="89" customFormat="1" ht="12.75" x14ac:dyDescent="0.2">
      <c r="A114" s="223">
        <v>92</v>
      </c>
      <c r="B114" s="224" t="s">
        <v>93</v>
      </c>
      <c r="C114" s="123"/>
      <c r="D114" s="123"/>
      <c r="E114" s="123"/>
      <c r="F114" s="123"/>
    </row>
    <row r="115" spans="1:6" s="89" customFormat="1" ht="25.5" x14ac:dyDescent="0.2">
      <c r="A115" s="223">
        <v>93</v>
      </c>
      <c r="B115" s="224" t="s">
        <v>388</v>
      </c>
      <c r="C115" s="123"/>
      <c r="D115" s="123"/>
      <c r="E115" s="123"/>
      <c r="F115" s="123"/>
    </row>
    <row r="116" spans="1:6" s="89" customFormat="1" ht="25.5" x14ac:dyDescent="0.2">
      <c r="A116" s="223">
        <v>94</v>
      </c>
      <c r="B116" s="224" t="s">
        <v>389</v>
      </c>
      <c r="C116" s="123"/>
      <c r="D116" s="123"/>
      <c r="E116" s="123"/>
      <c r="F116" s="123"/>
    </row>
    <row r="117" spans="1:6" s="89" customFormat="1" ht="12.75" x14ac:dyDescent="0.2">
      <c r="A117" s="223">
        <v>95</v>
      </c>
      <c r="B117" s="224" t="s">
        <v>391</v>
      </c>
      <c r="C117" s="123"/>
      <c r="D117" s="123"/>
      <c r="E117" s="123"/>
      <c r="F117" s="123"/>
    </row>
    <row r="118" spans="1:6" s="89" customFormat="1" ht="12.75" x14ac:dyDescent="0.2">
      <c r="A118" s="223">
        <v>96</v>
      </c>
      <c r="B118" s="224" t="s">
        <v>392</v>
      </c>
      <c r="C118" s="123"/>
      <c r="D118" s="123"/>
      <c r="E118" s="123"/>
      <c r="F118" s="123"/>
    </row>
    <row r="119" spans="1:6" s="89" customFormat="1" ht="12.75" x14ac:dyDescent="0.2">
      <c r="A119" s="223">
        <v>97</v>
      </c>
      <c r="B119" s="224" t="s">
        <v>393</v>
      </c>
      <c r="C119" s="123"/>
      <c r="D119" s="123"/>
      <c r="E119" s="123"/>
      <c r="F119" s="123"/>
    </row>
    <row r="120" spans="1:6" s="89" customFormat="1" ht="25.5" x14ac:dyDescent="0.2">
      <c r="A120" s="223">
        <v>98</v>
      </c>
      <c r="B120" s="224" t="s">
        <v>394</v>
      </c>
      <c r="C120" s="123"/>
      <c r="D120" s="123"/>
      <c r="E120" s="123"/>
      <c r="F120" s="123"/>
    </row>
    <row r="121" spans="1:6" s="89" customFormat="1" ht="25.5" x14ac:dyDescent="0.2">
      <c r="A121" s="223">
        <v>99</v>
      </c>
      <c r="B121" s="224" t="s">
        <v>395</v>
      </c>
      <c r="C121" s="123"/>
      <c r="D121" s="123"/>
      <c r="E121" s="123"/>
      <c r="F121" s="123"/>
    </row>
    <row r="122" spans="1:6" s="89" customFormat="1" ht="12.75" x14ac:dyDescent="0.2">
      <c r="A122" s="223">
        <v>100</v>
      </c>
      <c r="B122" s="224" t="s">
        <v>90</v>
      </c>
      <c r="C122" s="123"/>
      <c r="D122" s="123"/>
      <c r="E122" s="123"/>
      <c r="F122" s="123"/>
    </row>
    <row r="123" spans="1:6" ht="25.5" x14ac:dyDescent="0.2">
      <c r="A123" s="223">
        <v>101</v>
      </c>
      <c r="B123" s="224" t="s">
        <v>89</v>
      </c>
      <c r="C123" s="123"/>
      <c r="D123" s="123"/>
      <c r="E123" s="123"/>
      <c r="F123" s="123"/>
    </row>
    <row r="124" spans="1:6" ht="12.75" x14ac:dyDescent="0.2">
      <c r="A124" s="223">
        <v>102</v>
      </c>
      <c r="B124" s="224" t="s">
        <v>404</v>
      </c>
      <c r="C124" s="123"/>
      <c r="D124" s="123"/>
      <c r="E124" s="123"/>
      <c r="F124" s="123"/>
    </row>
    <row r="125" spans="1:6" ht="12.75" x14ac:dyDescent="0.2">
      <c r="A125" s="223">
        <v>103</v>
      </c>
      <c r="B125" s="224" t="s">
        <v>405</v>
      </c>
      <c r="C125" s="123"/>
      <c r="D125" s="123"/>
      <c r="E125" s="123"/>
      <c r="F125" s="123"/>
    </row>
    <row r="126" spans="1:6" ht="12.75" x14ac:dyDescent="0.2">
      <c r="A126" s="223">
        <v>104</v>
      </c>
      <c r="B126" s="224" t="s">
        <v>87</v>
      </c>
      <c r="C126" s="123"/>
      <c r="D126" s="123"/>
      <c r="E126" s="123"/>
      <c r="F126" s="123"/>
    </row>
    <row r="127" spans="1:6" ht="63.75" x14ac:dyDescent="0.2">
      <c r="A127" s="223">
        <v>105</v>
      </c>
      <c r="B127" s="224" t="s">
        <v>719</v>
      </c>
      <c r="C127" s="123"/>
      <c r="D127" s="123"/>
      <c r="E127" s="123"/>
      <c r="F127" s="123"/>
    </row>
    <row r="128" spans="1:6" ht="12.75" x14ac:dyDescent="0.2">
      <c r="A128" s="223">
        <v>106</v>
      </c>
      <c r="B128" s="224" t="s">
        <v>86</v>
      </c>
      <c r="C128" s="123"/>
      <c r="D128" s="123"/>
      <c r="E128" s="123"/>
      <c r="F128" s="123"/>
    </row>
    <row r="129" spans="1:7" ht="25.5" x14ac:dyDescent="0.2">
      <c r="A129" s="223">
        <v>107</v>
      </c>
      <c r="B129" s="224" t="s">
        <v>84</v>
      </c>
      <c r="C129" s="123"/>
      <c r="D129" s="123"/>
      <c r="E129" s="123"/>
      <c r="F129" s="123"/>
    </row>
    <row r="130" spans="1:7" ht="25.5" x14ac:dyDescent="0.2">
      <c r="A130" s="223">
        <v>108</v>
      </c>
      <c r="B130" s="224" t="s">
        <v>720</v>
      </c>
      <c r="C130" s="123"/>
      <c r="D130" s="123"/>
      <c r="E130" s="123"/>
      <c r="F130" s="123"/>
    </row>
    <row r="131" spans="1:7" ht="38.25" x14ac:dyDescent="0.2">
      <c r="A131" s="223">
        <v>109</v>
      </c>
      <c r="B131" s="224" t="s">
        <v>721</v>
      </c>
      <c r="C131" s="123"/>
      <c r="D131" s="123"/>
      <c r="E131" s="123"/>
      <c r="F131" s="123"/>
    </row>
    <row r="132" spans="1:7" ht="51" x14ac:dyDescent="0.2">
      <c r="A132" s="223">
        <v>110</v>
      </c>
      <c r="B132" s="224" t="s">
        <v>83</v>
      </c>
      <c r="C132" s="123"/>
      <c r="D132" s="123"/>
      <c r="E132" s="123"/>
      <c r="F132" s="123"/>
    </row>
    <row r="133" spans="1:7" ht="25.5" x14ac:dyDescent="0.2">
      <c r="A133" s="223">
        <v>111</v>
      </c>
      <c r="B133" s="224" t="s">
        <v>82</v>
      </c>
      <c r="C133" s="123"/>
      <c r="D133" s="123"/>
      <c r="E133" s="123"/>
      <c r="F133" s="123"/>
    </row>
    <row r="134" spans="1:7" ht="25.5" x14ac:dyDescent="0.2">
      <c r="A134" s="223">
        <v>112</v>
      </c>
      <c r="B134" s="224" t="s">
        <v>80</v>
      </c>
      <c r="C134" s="123"/>
      <c r="D134" s="123"/>
      <c r="E134" s="123"/>
      <c r="F134" s="123"/>
    </row>
    <row r="135" spans="1:7" ht="12.75" x14ac:dyDescent="0.2">
      <c r="A135" s="223">
        <v>113</v>
      </c>
      <c r="B135" s="224" t="s">
        <v>79</v>
      </c>
      <c r="C135" s="123"/>
      <c r="D135" s="123"/>
      <c r="E135" s="123"/>
      <c r="F135" s="123"/>
    </row>
    <row r="136" spans="1:7" ht="12.75" x14ac:dyDescent="0.2">
      <c r="A136" s="223">
        <v>114</v>
      </c>
      <c r="B136" s="224" t="s">
        <v>78</v>
      </c>
      <c r="C136" s="123"/>
      <c r="D136" s="123"/>
      <c r="E136" s="123"/>
      <c r="F136" s="123"/>
    </row>
    <row r="137" spans="1:7" ht="27" customHeight="1" x14ac:dyDescent="0.2">
      <c r="A137" s="223">
        <v>115</v>
      </c>
      <c r="B137" s="224" t="s">
        <v>77</v>
      </c>
      <c r="C137" s="123"/>
      <c r="D137" s="123"/>
      <c r="E137" s="123"/>
      <c r="F137" s="123"/>
    </row>
    <row r="138" spans="1:7" ht="25.5" x14ac:dyDescent="0.2">
      <c r="A138" s="223">
        <v>116</v>
      </c>
      <c r="B138" s="224" t="s">
        <v>76</v>
      </c>
      <c r="C138" s="123"/>
      <c r="D138" s="123"/>
      <c r="E138" s="123"/>
      <c r="F138" s="123"/>
    </row>
    <row r="139" spans="1:7" ht="25.5" x14ac:dyDescent="0.2">
      <c r="A139" s="223">
        <v>117</v>
      </c>
      <c r="B139" s="224" t="s">
        <v>722</v>
      </c>
      <c r="C139" s="123"/>
      <c r="D139" s="123"/>
      <c r="E139" s="123"/>
      <c r="F139" s="123"/>
    </row>
    <row r="140" spans="1:7" ht="38.25" x14ac:dyDescent="0.2">
      <c r="A140" s="223">
        <v>118</v>
      </c>
      <c r="B140" s="225" t="s">
        <v>723</v>
      </c>
      <c r="C140" s="123"/>
      <c r="D140" s="123"/>
      <c r="E140" s="123"/>
      <c r="F140" s="123"/>
    </row>
    <row r="141" spans="1:7" ht="25.5" x14ac:dyDescent="0.2">
      <c r="A141" s="228">
        <v>119</v>
      </c>
      <c r="B141" s="229" t="s">
        <v>75</v>
      </c>
      <c r="C141" s="123"/>
      <c r="D141" s="123"/>
      <c r="E141" s="123"/>
      <c r="F141" s="123"/>
    </row>
    <row r="142" spans="1:7" ht="38.25" x14ac:dyDescent="0.2">
      <c r="A142" s="228">
        <v>120</v>
      </c>
      <c r="B142" s="229" t="s">
        <v>724</v>
      </c>
      <c r="C142" s="123"/>
      <c r="D142" s="123"/>
      <c r="E142" s="123"/>
      <c r="F142" s="123"/>
    </row>
    <row r="143" spans="1:7" ht="12.75" x14ac:dyDescent="0.2">
      <c r="A143" s="83"/>
      <c r="B143" s="83"/>
      <c r="C143" s="88"/>
      <c r="D143" s="88"/>
      <c r="E143" s="88"/>
      <c r="F143" s="88"/>
    </row>
    <row r="144" spans="1:7" ht="12.75" x14ac:dyDescent="0.2">
      <c r="A144" s="83"/>
      <c r="B144" s="83"/>
      <c r="C144" s="88"/>
      <c r="D144" s="88"/>
      <c r="E144" s="88"/>
      <c r="F144" s="88"/>
      <c r="G144" s="325"/>
    </row>
    <row r="145" spans="1:7" ht="12.75" x14ac:dyDescent="0.2">
      <c r="A145" s="83"/>
      <c r="B145" s="83"/>
      <c r="C145" s="88"/>
      <c r="D145" s="88"/>
      <c r="E145" s="88"/>
      <c r="F145" s="88"/>
      <c r="G145" s="325"/>
    </row>
    <row r="146" spans="1:7" ht="15" customHeight="1" x14ac:dyDescent="0.25">
      <c r="A146" s="339" t="s">
        <v>4</v>
      </c>
      <c r="B146" s="339"/>
      <c r="C146" s="339"/>
      <c r="D146" s="232"/>
      <c r="E146" s="364" t="s">
        <v>11</v>
      </c>
      <c r="F146" s="364"/>
      <c r="G146" s="325"/>
    </row>
    <row r="147" spans="1:7" ht="12.75" customHeight="1" x14ac:dyDescent="0.25">
      <c r="A147" s="15"/>
      <c r="B147" s="15"/>
      <c r="C147" s="15"/>
      <c r="D147" s="233" t="s">
        <v>12</v>
      </c>
      <c r="E147" s="365" t="s">
        <v>13</v>
      </c>
      <c r="F147" s="369"/>
      <c r="G147" s="235"/>
    </row>
    <row r="148" spans="1:7" x14ac:dyDescent="0.25">
      <c r="A148" s="203"/>
      <c r="B148" s="203"/>
      <c r="C148" s="203"/>
      <c r="D148" s="88"/>
      <c r="E148" s="88"/>
      <c r="F148" s="88"/>
      <c r="G148" s="325"/>
    </row>
    <row r="149" spans="1:7" x14ac:dyDescent="0.25">
      <c r="A149" s="339" t="s">
        <v>9</v>
      </c>
      <c r="B149" s="339"/>
      <c r="C149" s="338"/>
      <c r="D149" s="88"/>
      <c r="E149" s="88"/>
      <c r="F149" s="88"/>
      <c r="G149" s="325"/>
    </row>
    <row r="150" spans="1:7" x14ac:dyDescent="0.25">
      <c r="A150" s="339" t="s">
        <v>10</v>
      </c>
      <c r="B150" s="339"/>
      <c r="C150" s="338"/>
      <c r="D150" s="88"/>
      <c r="E150" s="88"/>
      <c r="F150" s="88"/>
      <c r="G150" s="325"/>
    </row>
    <row r="151" spans="1:7" ht="12.75" x14ac:dyDescent="0.2">
      <c r="A151" s="83"/>
      <c r="B151" s="83"/>
      <c r="C151" s="88"/>
      <c r="D151" s="88"/>
      <c r="E151" s="88"/>
      <c r="F151" s="88"/>
    </row>
    <row r="152" spans="1:7" ht="12.75" x14ac:dyDescent="0.2">
      <c r="A152" s="83"/>
      <c r="B152" s="83"/>
      <c r="C152" s="88"/>
      <c r="D152" s="88"/>
      <c r="E152" s="88"/>
      <c r="F152" s="88"/>
    </row>
    <row r="153" spans="1:7" ht="12.75" x14ac:dyDescent="0.2">
      <c r="A153" s="83"/>
      <c r="B153" s="83"/>
      <c r="C153" s="88"/>
      <c r="D153" s="88"/>
      <c r="E153" s="88"/>
      <c r="F153" s="88"/>
    </row>
    <row r="154" spans="1:7" ht="12.75" x14ac:dyDescent="0.2">
      <c r="A154" s="83"/>
      <c r="B154" s="83"/>
      <c r="C154" s="88"/>
      <c r="D154" s="88"/>
      <c r="E154" s="88"/>
      <c r="F154" s="88"/>
    </row>
    <row r="155" spans="1:7" ht="12.75" x14ac:dyDescent="0.2">
      <c r="A155" s="83"/>
      <c r="B155" s="83"/>
      <c r="C155" s="88"/>
      <c r="D155" s="88"/>
      <c r="E155" s="88"/>
      <c r="F155" s="88"/>
    </row>
    <row r="156" spans="1:7" ht="12.75" x14ac:dyDescent="0.2">
      <c r="A156" s="83"/>
      <c r="B156" s="83"/>
      <c r="C156" s="88"/>
      <c r="D156" s="88"/>
      <c r="E156" s="88"/>
      <c r="F156" s="88"/>
    </row>
    <row r="157" spans="1:7" ht="12.75" x14ac:dyDescent="0.2">
      <c r="A157" s="83"/>
      <c r="B157" s="83"/>
      <c r="C157" s="88"/>
      <c r="D157" s="88"/>
      <c r="E157" s="88"/>
      <c r="F157" s="88"/>
    </row>
    <row r="158" spans="1:7" ht="12.75" x14ac:dyDescent="0.2">
      <c r="A158" s="83"/>
      <c r="B158" s="83"/>
      <c r="C158" s="88"/>
      <c r="D158" s="88"/>
      <c r="E158" s="88"/>
      <c r="F158" s="88"/>
    </row>
    <row r="159" spans="1:7" ht="12.75" x14ac:dyDescent="0.2">
      <c r="A159" s="83"/>
      <c r="B159" s="83"/>
      <c r="C159" s="88"/>
      <c r="D159" s="88"/>
      <c r="E159" s="88"/>
      <c r="F159" s="88"/>
    </row>
    <row r="160" spans="1:7" ht="12.75" x14ac:dyDescent="0.2">
      <c r="A160" s="83"/>
      <c r="B160" s="83"/>
      <c r="C160" s="88"/>
      <c r="D160" s="88"/>
      <c r="E160" s="88"/>
      <c r="F160" s="88"/>
    </row>
    <row r="161" spans="1:6" ht="12.75" x14ac:dyDescent="0.2">
      <c r="A161" s="83"/>
      <c r="B161" s="83"/>
      <c r="C161" s="88"/>
      <c r="D161" s="88"/>
      <c r="E161" s="88"/>
      <c r="F161" s="88"/>
    </row>
    <row r="162" spans="1:6" ht="12.75" x14ac:dyDescent="0.2">
      <c r="A162" s="83"/>
      <c r="B162" s="83"/>
      <c r="C162" s="88"/>
      <c r="D162" s="88"/>
      <c r="E162" s="88"/>
      <c r="F162" s="88"/>
    </row>
    <row r="163" spans="1:6" ht="12.75" x14ac:dyDescent="0.2">
      <c r="A163" s="83"/>
      <c r="B163" s="83"/>
      <c r="C163" s="88"/>
      <c r="D163" s="88"/>
      <c r="E163" s="88"/>
      <c r="F163" s="88"/>
    </row>
    <row r="164" spans="1:6" ht="12.75" x14ac:dyDescent="0.2">
      <c r="A164" s="83"/>
      <c r="B164" s="83"/>
      <c r="C164" s="88"/>
      <c r="D164" s="88"/>
      <c r="E164" s="88"/>
      <c r="F164" s="88"/>
    </row>
    <row r="165" spans="1:6" ht="12.75" x14ac:dyDescent="0.2">
      <c r="A165" s="83"/>
      <c r="B165" s="83"/>
      <c r="C165" s="88"/>
      <c r="D165" s="88"/>
      <c r="E165" s="88"/>
      <c r="F165" s="88"/>
    </row>
    <row r="166" spans="1:6" ht="12.75" x14ac:dyDescent="0.2">
      <c r="A166" s="83"/>
      <c r="B166" s="83"/>
      <c r="C166" s="88"/>
      <c r="D166" s="88"/>
      <c r="E166" s="88"/>
      <c r="F166" s="88"/>
    </row>
    <row r="167" spans="1:6" ht="12.75" x14ac:dyDescent="0.2">
      <c r="A167" s="83"/>
      <c r="B167" s="83"/>
      <c r="C167" s="88"/>
      <c r="D167" s="88"/>
      <c r="E167" s="88"/>
      <c r="F167" s="88"/>
    </row>
    <row r="168" spans="1:6" ht="12.75" x14ac:dyDescent="0.2">
      <c r="A168" s="83"/>
      <c r="B168" s="83"/>
      <c r="C168" s="88"/>
      <c r="D168" s="88"/>
      <c r="E168" s="88"/>
      <c r="F168" s="88"/>
    </row>
    <row r="169" spans="1:6" ht="12.75" x14ac:dyDescent="0.2">
      <c r="A169" s="83"/>
      <c r="B169" s="83"/>
      <c r="C169" s="88"/>
      <c r="D169" s="88"/>
      <c r="E169" s="88"/>
      <c r="F169" s="88"/>
    </row>
    <row r="170" spans="1:6" ht="12.75" x14ac:dyDescent="0.2">
      <c r="A170" s="83"/>
      <c r="B170" s="83"/>
      <c r="C170" s="88"/>
      <c r="D170" s="88"/>
      <c r="E170" s="88"/>
      <c r="F170" s="88"/>
    </row>
    <row r="171" spans="1:6" ht="12.75" x14ac:dyDescent="0.2">
      <c r="A171" s="83"/>
      <c r="B171" s="83"/>
      <c r="C171" s="88"/>
      <c r="D171" s="88"/>
      <c r="E171" s="88"/>
      <c r="F171" s="88"/>
    </row>
    <row r="172" spans="1:6" ht="12.75" x14ac:dyDescent="0.2">
      <c r="A172" s="83"/>
      <c r="B172" s="83"/>
      <c r="C172" s="88"/>
      <c r="D172" s="88"/>
      <c r="E172" s="88"/>
      <c r="F172" s="88"/>
    </row>
    <row r="173" spans="1:6" ht="12.75" x14ac:dyDescent="0.2">
      <c r="A173" s="83"/>
      <c r="B173" s="83"/>
      <c r="C173" s="88"/>
      <c r="D173" s="88"/>
      <c r="E173" s="88"/>
      <c r="F173" s="88"/>
    </row>
    <row r="174" spans="1:6" ht="12.75" x14ac:dyDescent="0.2">
      <c r="A174" s="83"/>
      <c r="B174" s="83"/>
      <c r="C174" s="88"/>
      <c r="D174" s="88"/>
      <c r="E174" s="88"/>
      <c r="F174" s="88"/>
    </row>
    <row r="175" spans="1:6" ht="12.75" x14ac:dyDescent="0.2">
      <c r="A175" s="83"/>
      <c r="B175" s="83"/>
      <c r="C175" s="88"/>
      <c r="D175" s="88"/>
      <c r="E175" s="88"/>
      <c r="F175" s="88"/>
    </row>
    <row r="176" spans="1:6" ht="12.75" x14ac:dyDescent="0.2">
      <c r="A176" s="83"/>
      <c r="B176" s="83"/>
      <c r="C176" s="88"/>
      <c r="D176" s="88"/>
      <c r="E176" s="88"/>
      <c r="F176" s="88"/>
    </row>
    <row r="177" spans="1:6" ht="12.75" x14ac:dyDescent="0.2">
      <c r="A177" s="83"/>
      <c r="B177" s="83"/>
      <c r="C177" s="88"/>
      <c r="D177" s="88"/>
      <c r="E177" s="88"/>
      <c r="F177" s="88"/>
    </row>
    <row r="178" spans="1:6" ht="12.75" x14ac:dyDescent="0.2">
      <c r="A178" s="83"/>
      <c r="B178" s="83"/>
      <c r="C178" s="88"/>
      <c r="D178" s="88"/>
      <c r="E178" s="88"/>
      <c r="F178" s="88"/>
    </row>
    <row r="179" spans="1:6" ht="12.75" x14ac:dyDescent="0.2">
      <c r="A179" s="83"/>
      <c r="B179" s="83"/>
      <c r="C179" s="88"/>
      <c r="D179" s="88"/>
      <c r="E179" s="88"/>
      <c r="F179" s="88"/>
    </row>
    <row r="180" spans="1:6" ht="12.75" x14ac:dyDescent="0.2">
      <c r="A180" s="83"/>
      <c r="B180" s="83"/>
      <c r="C180" s="88"/>
      <c r="D180" s="88"/>
      <c r="E180" s="88"/>
      <c r="F180" s="88"/>
    </row>
    <row r="181" spans="1:6" ht="12.75" x14ac:dyDescent="0.2">
      <c r="A181" s="83"/>
      <c r="B181" s="83"/>
      <c r="C181" s="88"/>
      <c r="D181" s="88"/>
      <c r="E181" s="88"/>
      <c r="F181" s="88"/>
    </row>
    <row r="182" spans="1:6" ht="12.75" x14ac:dyDescent="0.2">
      <c r="A182" s="83"/>
      <c r="B182" s="83"/>
      <c r="C182" s="88"/>
      <c r="D182" s="88"/>
      <c r="E182" s="88"/>
      <c r="F182" s="88"/>
    </row>
    <row r="183" spans="1:6" ht="12.75" x14ac:dyDescent="0.2">
      <c r="A183" s="83"/>
      <c r="B183" s="83"/>
      <c r="C183" s="88"/>
      <c r="D183" s="88"/>
      <c r="E183" s="88"/>
      <c r="F183" s="88"/>
    </row>
    <row r="184" spans="1:6" ht="12.75" x14ac:dyDescent="0.2">
      <c r="A184" s="83"/>
      <c r="B184" s="83"/>
      <c r="C184" s="88"/>
      <c r="D184" s="88"/>
      <c r="E184" s="88"/>
      <c r="F184" s="88"/>
    </row>
    <row r="185" spans="1:6" ht="12.75" x14ac:dyDescent="0.2">
      <c r="A185" s="83"/>
      <c r="B185" s="83"/>
      <c r="C185" s="88"/>
      <c r="D185" s="88"/>
      <c r="E185" s="88"/>
      <c r="F185" s="88"/>
    </row>
    <row r="186" spans="1:6" ht="12.75" x14ac:dyDescent="0.2">
      <c r="A186" s="83"/>
      <c r="B186" s="83"/>
      <c r="C186" s="88"/>
      <c r="D186" s="88"/>
      <c r="E186" s="88"/>
      <c r="F186" s="88"/>
    </row>
    <row r="187" spans="1:6" ht="12.75" x14ac:dyDescent="0.2">
      <c r="A187" s="83"/>
      <c r="B187" s="83"/>
      <c r="C187" s="88"/>
      <c r="D187" s="88"/>
      <c r="E187" s="88"/>
      <c r="F187" s="88"/>
    </row>
    <row r="188" spans="1:6" ht="12.75" x14ac:dyDescent="0.2">
      <c r="A188" s="83"/>
      <c r="B188" s="83"/>
      <c r="C188" s="88"/>
      <c r="D188" s="88"/>
      <c r="E188" s="88"/>
      <c r="F188" s="88"/>
    </row>
    <row r="189" spans="1:6" ht="12.75" x14ac:dyDescent="0.2">
      <c r="A189" s="83"/>
      <c r="B189" s="83"/>
      <c r="C189" s="88"/>
      <c r="D189" s="88"/>
      <c r="E189" s="88"/>
      <c r="F189" s="88"/>
    </row>
    <row r="190" spans="1:6" ht="12.75" x14ac:dyDescent="0.2">
      <c r="A190" s="83"/>
      <c r="B190" s="83"/>
      <c r="C190" s="88"/>
      <c r="D190" s="88"/>
      <c r="E190" s="88"/>
      <c r="F190" s="88"/>
    </row>
    <row r="191" spans="1:6" ht="12.75" x14ac:dyDescent="0.2">
      <c r="A191" s="83"/>
      <c r="B191" s="83"/>
      <c r="C191" s="88"/>
      <c r="D191" s="88"/>
      <c r="E191" s="88"/>
      <c r="F191" s="88"/>
    </row>
    <row r="192" spans="1:6" ht="12.75" x14ac:dyDescent="0.2">
      <c r="A192" s="83"/>
      <c r="B192" s="83"/>
      <c r="C192" s="88"/>
      <c r="D192" s="88"/>
      <c r="E192" s="88"/>
      <c r="F192" s="88"/>
    </row>
    <row r="193" spans="1:6" ht="12.75" x14ac:dyDescent="0.2">
      <c r="A193" s="83"/>
      <c r="B193" s="83"/>
      <c r="C193" s="88"/>
      <c r="D193" s="88"/>
      <c r="E193" s="88"/>
      <c r="F193" s="88"/>
    </row>
    <row r="194" spans="1:6" ht="12.75" x14ac:dyDescent="0.2">
      <c r="A194" s="83"/>
      <c r="B194" s="83"/>
      <c r="C194" s="88"/>
      <c r="D194" s="88"/>
      <c r="E194" s="88"/>
      <c r="F194" s="88"/>
    </row>
    <row r="195" spans="1:6" ht="12.75" x14ac:dyDescent="0.2">
      <c r="A195" s="83"/>
      <c r="B195" s="83"/>
      <c r="C195" s="88"/>
      <c r="D195" s="88"/>
      <c r="E195" s="88"/>
      <c r="F195" s="88"/>
    </row>
    <row r="196" spans="1:6" ht="12.75" x14ac:dyDescent="0.2">
      <c r="A196" s="83"/>
      <c r="B196" s="83"/>
      <c r="C196" s="88"/>
      <c r="D196" s="88"/>
      <c r="E196" s="88"/>
      <c r="F196" s="88"/>
    </row>
    <row r="197" spans="1:6" ht="12.75" x14ac:dyDescent="0.2">
      <c r="A197" s="83"/>
      <c r="B197" s="83"/>
      <c r="C197" s="88"/>
      <c r="D197" s="88"/>
      <c r="E197" s="88"/>
      <c r="F197" s="88"/>
    </row>
    <row r="198" spans="1:6" ht="12.75" x14ac:dyDescent="0.2">
      <c r="A198" s="83"/>
      <c r="B198" s="83"/>
      <c r="C198" s="88"/>
      <c r="D198" s="88"/>
      <c r="E198" s="88"/>
      <c r="F198" s="88"/>
    </row>
    <row r="199" spans="1:6" ht="12.75" x14ac:dyDescent="0.2">
      <c r="A199" s="83"/>
      <c r="B199" s="83"/>
      <c r="C199" s="88"/>
      <c r="D199" s="88"/>
      <c r="E199" s="88"/>
      <c r="F199" s="88"/>
    </row>
    <row r="200" spans="1:6" ht="12.75" x14ac:dyDescent="0.2">
      <c r="A200" s="83"/>
      <c r="B200" s="83"/>
      <c r="C200" s="88"/>
      <c r="D200" s="88"/>
      <c r="E200" s="88"/>
      <c r="F200" s="88"/>
    </row>
    <row r="201" spans="1:6" ht="12.75" x14ac:dyDescent="0.2">
      <c r="A201" s="83"/>
      <c r="B201" s="83"/>
      <c r="C201" s="88"/>
      <c r="D201" s="88"/>
      <c r="E201" s="88"/>
      <c r="F201" s="88"/>
    </row>
    <row r="202" spans="1:6" ht="12.75" x14ac:dyDescent="0.2">
      <c r="A202" s="83"/>
      <c r="B202" s="83"/>
      <c r="C202" s="88"/>
      <c r="D202" s="88"/>
      <c r="E202" s="88"/>
      <c r="F202" s="88"/>
    </row>
    <row r="203" spans="1:6" ht="12.75" x14ac:dyDescent="0.2">
      <c r="A203" s="83"/>
      <c r="B203" s="83"/>
      <c r="C203" s="88"/>
      <c r="D203" s="88"/>
      <c r="E203" s="88"/>
      <c r="F203" s="88"/>
    </row>
    <row r="204" spans="1:6" ht="12.75" x14ac:dyDescent="0.2">
      <c r="A204" s="83"/>
      <c r="B204" s="83"/>
      <c r="C204" s="88"/>
      <c r="D204" s="88"/>
      <c r="E204" s="88"/>
      <c r="F204" s="88"/>
    </row>
    <row r="205" spans="1:6" ht="12.75" x14ac:dyDescent="0.2">
      <c r="A205" s="83"/>
      <c r="B205" s="83"/>
      <c r="C205" s="88"/>
      <c r="D205" s="88"/>
      <c r="E205" s="88"/>
      <c r="F205" s="88"/>
    </row>
    <row r="206" spans="1:6" ht="12.75" x14ac:dyDescent="0.2">
      <c r="A206" s="83"/>
      <c r="B206" s="83"/>
      <c r="C206" s="88"/>
      <c r="D206" s="88"/>
      <c r="E206" s="88"/>
      <c r="F206" s="88"/>
    </row>
    <row r="207" spans="1:6" ht="12.75" x14ac:dyDescent="0.2">
      <c r="A207" s="83"/>
      <c r="B207" s="83"/>
      <c r="C207" s="88"/>
      <c r="D207" s="88"/>
      <c r="E207" s="88"/>
      <c r="F207" s="88"/>
    </row>
    <row r="208" spans="1:6" ht="12.75" x14ac:dyDescent="0.2">
      <c r="A208" s="83"/>
      <c r="B208" s="83"/>
      <c r="C208" s="88"/>
      <c r="D208" s="88"/>
      <c r="E208" s="88"/>
      <c r="F208" s="88"/>
    </row>
    <row r="209" spans="1:6" ht="12.75" x14ac:dyDescent="0.2">
      <c r="A209" s="83"/>
      <c r="B209" s="83"/>
      <c r="C209" s="88"/>
      <c r="D209" s="88"/>
      <c r="E209" s="88"/>
      <c r="F209" s="88"/>
    </row>
    <row r="210" spans="1:6" ht="12.75" x14ac:dyDescent="0.2">
      <c r="A210" s="83"/>
      <c r="B210" s="83"/>
      <c r="C210" s="88"/>
      <c r="D210" s="88"/>
      <c r="E210" s="88"/>
      <c r="F210" s="88"/>
    </row>
    <row r="211" spans="1:6" ht="12.75" x14ac:dyDescent="0.2">
      <c r="A211" s="83"/>
      <c r="B211" s="83"/>
      <c r="C211" s="88"/>
      <c r="D211" s="88"/>
      <c r="E211" s="88"/>
      <c r="F211" s="88"/>
    </row>
    <row r="212" spans="1:6" ht="12.75" x14ac:dyDescent="0.2">
      <c r="A212" s="83"/>
      <c r="B212" s="83"/>
      <c r="C212" s="88"/>
      <c r="D212" s="88"/>
      <c r="E212" s="88"/>
      <c r="F212" s="88"/>
    </row>
    <row r="213" spans="1:6" ht="12.75" x14ac:dyDescent="0.2">
      <c r="A213" s="83"/>
      <c r="B213" s="83"/>
      <c r="C213" s="88"/>
      <c r="D213" s="88"/>
      <c r="E213" s="88"/>
      <c r="F213" s="88"/>
    </row>
    <row r="214" spans="1:6" ht="12.75" x14ac:dyDescent="0.2">
      <c r="A214" s="83"/>
      <c r="B214" s="83"/>
      <c r="C214" s="88"/>
      <c r="D214" s="88"/>
      <c r="E214" s="88"/>
      <c r="F214" s="88"/>
    </row>
    <row r="215" spans="1:6" ht="12.75" x14ac:dyDescent="0.2">
      <c r="A215" s="83"/>
      <c r="B215" s="83"/>
      <c r="C215" s="88"/>
      <c r="D215" s="88"/>
      <c r="E215" s="88"/>
      <c r="F215" s="88"/>
    </row>
    <row r="216" spans="1:6" ht="12.75" x14ac:dyDescent="0.2">
      <c r="A216" s="83"/>
      <c r="B216" s="83"/>
      <c r="C216" s="88"/>
      <c r="D216" s="88"/>
      <c r="E216" s="88"/>
      <c r="F216" s="88"/>
    </row>
    <row r="217" spans="1:6" ht="12.75" x14ac:dyDescent="0.2">
      <c r="A217" s="83"/>
      <c r="B217" s="83"/>
      <c r="C217" s="83"/>
      <c r="E217" s="83"/>
    </row>
    <row r="218" spans="1:6" ht="12.75" x14ac:dyDescent="0.2">
      <c r="A218" s="83"/>
      <c r="B218" s="83"/>
      <c r="C218" s="83"/>
      <c r="E218" s="83"/>
    </row>
    <row r="219" spans="1:6" ht="12.75" x14ac:dyDescent="0.2">
      <c r="A219" s="83"/>
      <c r="B219" s="83"/>
      <c r="C219" s="83"/>
      <c r="E219" s="83"/>
    </row>
    <row r="220" spans="1:6" ht="12.75" x14ac:dyDescent="0.2">
      <c r="A220" s="83"/>
      <c r="B220" s="83"/>
      <c r="C220" s="83"/>
      <c r="E220" s="83"/>
    </row>
    <row r="221" spans="1:6" ht="12.75" x14ac:dyDescent="0.2">
      <c r="A221" s="83"/>
      <c r="B221" s="83"/>
      <c r="C221" s="83"/>
      <c r="E221" s="83"/>
    </row>
    <row r="222" spans="1:6" ht="12.75" x14ac:dyDescent="0.2">
      <c r="A222" s="83"/>
      <c r="B222" s="83"/>
      <c r="C222" s="83"/>
      <c r="E222" s="83"/>
    </row>
    <row r="223" spans="1:6" ht="12.75" x14ac:dyDescent="0.2">
      <c r="A223" s="83"/>
      <c r="B223" s="83"/>
      <c r="C223" s="83"/>
      <c r="E223" s="83"/>
    </row>
    <row r="224" spans="1:6" ht="12.75" x14ac:dyDescent="0.2">
      <c r="A224" s="83"/>
      <c r="B224" s="83"/>
      <c r="C224" s="83"/>
      <c r="E224" s="83"/>
    </row>
    <row r="225" spans="1:5" ht="12.75" x14ac:dyDescent="0.2">
      <c r="A225" s="83"/>
      <c r="B225" s="83"/>
      <c r="C225" s="83"/>
      <c r="E225" s="83"/>
    </row>
    <row r="226" spans="1:5" ht="12.75" x14ac:dyDescent="0.2">
      <c r="A226" s="83"/>
      <c r="B226" s="83"/>
      <c r="C226" s="83"/>
      <c r="E226" s="83"/>
    </row>
    <row r="227" spans="1:5" ht="12.75" x14ac:dyDescent="0.2">
      <c r="A227" s="83"/>
      <c r="B227" s="83"/>
      <c r="C227" s="83"/>
      <c r="E227" s="83"/>
    </row>
    <row r="228" spans="1:5" ht="12.75" x14ac:dyDescent="0.2">
      <c r="A228" s="83"/>
      <c r="B228" s="83"/>
      <c r="C228" s="83"/>
      <c r="E228" s="83"/>
    </row>
    <row r="229" spans="1:5" ht="12.75" x14ac:dyDescent="0.2">
      <c r="A229" s="83"/>
      <c r="B229" s="83"/>
      <c r="C229" s="83"/>
      <c r="E229" s="83"/>
    </row>
    <row r="230" spans="1:5" ht="12.75" x14ac:dyDescent="0.2">
      <c r="A230" s="83"/>
      <c r="B230" s="83"/>
      <c r="C230" s="83"/>
      <c r="E230" s="83"/>
    </row>
    <row r="231" spans="1:5" ht="12.75" x14ac:dyDescent="0.2">
      <c r="A231" s="83"/>
      <c r="B231" s="83"/>
      <c r="C231" s="83"/>
      <c r="E231" s="83"/>
    </row>
    <row r="232" spans="1:5" ht="12.75" x14ac:dyDescent="0.2">
      <c r="A232" s="83"/>
      <c r="B232" s="83"/>
      <c r="C232" s="83"/>
      <c r="E232" s="83"/>
    </row>
    <row r="233" spans="1:5" ht="12.75" x14ac:dyDescent="0.2">
      <c r="A233" s="83"/>
      <c r="B233" s="83"/>
      <c r="C233" s="83"/>
      <c r="E233" s="83"/>
    </row>
    <row r="234" spans="1:5" ht="12.75" x14ac:dyDescent="0.2">
      <c r="A234" s="83"/>
      <c r="B234" s="83"/>
      <c r="C234" s="83"/>
      <c r="E234" s="83"/>
    </row>
    <row r="235" spans="1:5" ht="12.75" x14ac:dyDescent="0.2">
      <c r="A235" s="83"/>
      <c r="B235" s="83"/>
      <c r="C235" s="83"/>
      <c r="E235" s="83"/>
    </row>
    <row r="236" spans="1:5" ht="12.75" x14ac:dyDescent="0.2">
      <c r="A236" s="83"/>
      <c r="B236" s="83"/>
      <c r="C236" s="83"/>
      <c r="E236" s="83"/>
    </row>
    <row r="237" spans="1:5" ht="12.75" x14ac:dyDescent="0.2">
      <c r="A237" s="83"/>
      <c r="B237" s="83"/>
      <c r="C237" s="83"/>
      <c r="E237" s="83"/>
    </row>
    <row r="238" spans="1:5" ht="12.75" x14ac:dyDescent="0.2">
      <c r="A238" s="83"/>
      <c r="B238" s="83"/>
      <c r="C238" s="83"/>
      <c r="E238" s="83"/>
    </row>
    <row r="239" spans="1:5" ht="12.75" x14ac:dyDescent="0.2">
      <c r="A239" s="83"/>
      <c r="B239" s="83"/>
      <c r="C239" s="83"/>
      <c r="E239" s="83"/>
    </row>
    <row r="240" spans="1:5" ht="12.75" x14ac:dyDescent="0.2">
      <c r="A240" s="83"/>
      <c r="B240" s="83"/>
      <c r="C240" s="83"/>
      <c r="E240" s="83"/>
    </row>
    <row r="241" spans="1:5" ht="12.75" x14ac:dyDescent="0.2">
      <c r="A241" s="83"/>
      <c r="B241" s="83"/>
      <c r="C241" s="83"/>
      <c r="E241" s="83"/>
    </row>
    <row r="242" spans="1:5" ht="12.75" x14ac:dyDescent="0.2">
      <c r="A242" s="83"/>
      <c r="B242" s="83"/>
      <c r="C242" s="83"/>
      <c r="E242" s="83"/>
    </row>
    <row r="243" spans="1:5" ht="12.75" x14ac:dyDescent="0.2">
      <c r="A243" s="83"/>
      <c r="B243" s="83"/>
      <c r="C243" s="83"/>
      <c r="E243" s="83"/>
    </row>
    <row r="244" spans="1:5" ht="12.75" x14ac:dyDescent="0.2">
      <c r="A244" s="83"/>
      <c r="B244" s="83"/>
      <c r="C244" s="83"/>
      <c r="E244" s="83"/>
    </row>
    <row r="245" spans="1:5" ht="12.75" x14ac:dyDescent="0.2">
      <c r="A245" s="83"/>
      <c r="B245" s="83"/>
      <c r="C245" s="83"/>
      <c r="E245" s="83"/>
    </row>
    <row r="246" spans="1:5" ht="12.75" x14ac:dyDescent="0.2">
      <c r="A246" s="83"/>
      <c r="B246" s="83"/>
      <c r="C246" s="83"/>
      <c r="E246" s="83"/>
    </row>
    <row r="247" spans="1:5" ht="12.75" x14ac:dyDescent="0.2">
      <c r="A247" s="83"/>
      <c r="B247" s="83"/>
      <c r="C247" s="83"/>
      <c r="E247" s="83"/>
    </row>
    <row r="248" spans="1:5" ht="12.75" x14ac:dyDescent="0.2">
      <c r="A248" s="83"/>
      <c r="B248" s="83"/>
      <c r="C248" s="83"/>
      <c r="E248" s="83"/>
    </row>
    <row r="249" spans="1:5" ht="12.75" x14ac:dyDescent="0.2">
      <c r="A249" s="83"/>
      <c r="B249" s="83"/>
      <c r="C249" s="83"/>
      <c r="E249" s="83"/>
    </row>
    <row r="250" spans="1:5" ht="12.75" x14ac:dyDescent="0.2">
      <c r="A250" s="83"/>
      <c r="B250" s="83"/>
      <c r="C250" s="83"/>
      <c r="E250" s="83"/>
    </row>
    <row r="251" spans="1:5" ht="12.75" x14ac:dyDescent="0.2">
      <c r="A251" s="83"/>
      <c r="B251" s="83"/>
      <c r="C251" s="83"/>
      <c r="E251" s="83"/>
    </row>
    <row r="252" spans="1:5" ht="12.75" x14ac:dyDescent="0.2">
      <c r="A252" s="83"/>
      <c r="B252" s="83"/>
      <c r="C252" s="83"/>
      <c r="E252" s="83"/>
    </row>
    <row r="253" spans="1:5" ht="12.75" x14ac:dyDescent="0.2">
      <c r="A253" s="83"/>
      <c r="B253" s="83"/>
      <c r="C253" s="83"/>
      <c r="E253" s="83"/>
    </row>
    <row r="254" spans="1:5" ht="12.75" x14ac:dyDescent="0.2">
      <c r="A254" s="83"/>
      <c r="B254" s="83"/>
      <c r="C254" s="83"/>
      <c r="E254" s="83"/>
    </row>
    <row r="255" spans="1:5" ht="12.75" x14ac:dyDescent="0.2">
      <c r="A255" s="83"/>
      <c r="B255" s="83"/>
      <c r="C255" s="83"/>
      <c r="E255" s="83"/>
    </row>
    <row r="256" spans="1:5" ht="12.75" x14ac:dyDescent="0.2">
      <c r="A256" s="83"/>
      <c r="B256" s="83"/>
      <c r="C256" s="83"/>
      <c r="E256" s="83"/>
    </row>
    <row r="257" spans="1:5" ht="12.75" x14ac:dyDescent="0.2">
      <c r="A257" s="83"/>
      <c r="B257" s="83"/>
      <c r="C257" s="83"/>
      <c r="E257" s="83"/>
    </row>
    <row r="258" spans="1:5" ht="12.75" x14ac:dyDescent="0.2">
      <c r="A258" s="83"/>
      <c r="B258" s="83"/>
      <c r="C258" s="83"/>
      <c r="E258" s="83"/>
    </row>
    <row r="259" spans="1:5" ht="12.75" x14ac:dyDescent="0.2">
      <c r="A259" s="83"/>
      <c r="B259" s="83"/>
      <c r="C259" s="83"/>
      <c r="E259" s="83"/>
    </row>
    <row r="260" spans="1:5" ht="12.75" x14ac:dyDescent="0.2">
      <c r="A260" s="83"/>
      <c r="B260" s="83"/>
      <c r="C260" s="83"/>
      <c r="E260" s="83"/>
    </row>
    <row r="261" spans="1:5" ht="12.75" x14ac:dyDescent="0.2">
      <c r="A261" s="83"/>
      <c r="B261" s="83"/>
      <c r="C261" s="83"/>
      <c r="E261" s="83"/>
    </row>
    <row r="262" spans="1:5" ht="12.75" x14ac:dyDescent="0.2">
      <c r="A262" s="83"/>
      <c r="B262" s="83"/>
      <c r="C262" s="83"/>
      <c r="E262" s="83"/>
    </row>
    <row r="263" spans="1:5" ht="12.75" x14ac:dyDescent="0.2">
      <c r="A263" s="83"/>
      <c r="B263" s="83"/>
      <c r="C263" s="83"/>
      <c r="E263" s="83"/>
    </row>
    <row r="264" spans="1:5" ht="12.75" x14ac:dyDescent="0.2">
      <c r="A264" s="83"/>
      <c r="B264" s="83"/>
      <c r="C264" s="83"/>
      <c r="E264" s="83"/>
    </row>
    <row r="265" spans="1:5" ht="12.75" x14ac:dyDescent="0.2">
      <c r="A265" s="83"/>
      <c r="B265" s="83"/>
      <c r="C265" s="83"/>
      <c r="E265" s="83"/>
    </row>
    <row r="266" spans="1:5" ht="12.75" x14ac:dyDescent="0.2">
      <c r="A266" s="83"/>
      <c r="B266" s="83"/>
      <c r="C266" s="83"/>
      <c r="E266" s="83"/>
    </row>
    <row r="267" spans="1:5" ht="12.75" x14ac:dyDescent="0.2">
      <c r="A267" s="83"/>
      <c r="B267" s="83"/>
      <c r="C267" s="83"/>
      <c r="E267" s="83"/>
    </row>
    <row r="268" spans="1:5" ht="12.75" x14ac:dyDescent="0.2">
      <c r="A268" s="83"/>
      <c r="B268" s="83"/>
      <c r="C268" s="83"/>
      <c r="E268" s="83"/>
    </row>
    <row r="269" spans="1:5" ht="12.75" x14ac:dyDescent="0.2">
      <c r="A269" s="83"/>
      <c r="B269" s="83"/>
      <c r="C269" s="83"/>
      <c r="E269" s="83"/>
    </row>
    <row r="270" spans="1:5" ht="12.75" x14ac:dyDescent="0.2">
      <c r="A270" s="83"/>
      <c r="B270" s="83"/>
      <c r="C270" s="83"/>
      <c r="E270" s="83"/>
    </row>
    <row r="271" spans="1:5" ht="12.75" x14ac:dyDescent="0.2">
      <c r="A271" s="83"/>
      <c r="B271" s="83"/>
      <c r="C271" s="83"/>
      <c r="E271" s="83"/>
    </row>
    <row r="272" spans="1:5" ht="12.75" x14ac:dyDescent="0.2">
      <c r="A272" s="83"/>
      <c r="B272" s="83"/>
      <c r="C272" s="83"/>
      <c r="E272" s="83"/>
    </row>
    <row r="273" spans="1:5" ht="12.75" x14ac:dyDescent="0.2">
      <c r="A273" s="83"/>
      <c r="B273" s="83"/>
      <c r="C273" s="83"/>
      <c r="E273" s="83"/>
    </row>
    <row r="274" spans="1:5" ht="12.75" x14ac:dyDescent="0.2">
      <c r="A274" s="83"/>
      <c r="B274" s="83"/>
      <c r="C274" s="83"/>
      <c r="E274" s="83"/>
    </row>
    <row r="275" spans="1:5" ht="12.75" x14ac:dyDescent="0.2">
      <c r="A275" s="83"/>
      <c r="B275" s="83"/>
      <c r="C275" s="83"/>
      <c r="E275" s="83"/>
    </row>
    <row r="276" spans="1:5" ht="12.75" x14ac:dyDescent="0.2">
      <c r="A276" s="83"/>
      <c r="B276" s="83"/>
      <c r="C276" s="83"/>
      <c r="E276" s="83"/>
    </row>
    <row r="277" spans="1:5" ht="12.75" x14ac:dyDescent="0.2">
      <c r="A277" s="83"/>
      <c r="B277" s="83"/>
      <c r="C277" s="83"/>
      <c r="E277" s="83"/>
    </row>
    <row r="278" spans="1:5" ht="12.75" x14ac:dyDescent="0.2">
      <c r="A278" s="83"/>
      <c r="B278" s="83"/>
      <c r="C278" s="83"/>
      <c r="E278" s="83"/>
    </row>
    <row r="279" spans="1:5" ht="12.75" x14ac:dyDescent="0.2">
      <c r="A279" s="83"/>
      <c r="B279" s="83"/>
      <c r="C279" s="83"/>
      <c r="E279" s="83"/>
    </row>
    <row r="280" spans="1:5" ht="12.75" x14ac:dyDescent="0.2">
      <c r="A280" s="83"/>
      <c r="B280" s="83"/>
      <c r="C280" s="83"/>
      <c r="E280" s="83"/>
    </row>
    <row r="281" spans="1:5" ht="12.75" x14ac:dyDescent="0.2">
      <c r="A281" s="83"/>
      <c r="B281" s="83"/>
      <c r="C281" s="83"/>
      <c r="E281" s="83"/>
    </row>
    <row r="282" spans="1:5" ht="12.75" x14ac:dyDescent="0.2">
      <c r="A282" s="83"/>
      <c r="B282" s="83"/>
      <c r="C282" s="83"/>
      <c r="E282" s="83"/>
    </row>
    <row r="283" spans="1:5" ht="12.75" x14ac:dyDescent="0.2">
      <c r="A283" s="83"/>
      <c r="B283" s="83"/>
      <c r="C283" s="83"/>
      <c r="E283" s="83"/>
    </row>
    <row r="284" spans="1:5" ht="12.75" x14ac:dyDescent="0.2">
      <c r="A284" s="83"/>
      <c r="B284" s="83"/>
      <c r="C284" s="83"/>
      <c r="E284" s="83"/>
    </row>
    <row r="285" spans="1:5" ht="12.75" x14ac:dyDescent="0.2">
      <c r="A285" s="83"/>
      <c r="B285" s="83"/>
      <c r="C285" s="83"/>
      <c r="E285" s="83"/>
    </row>
    <row r="286" spans="1:5" ht="12.75" x14ac:dyDescent="0.2">
      <c r="A286" s="83"/>
      <c r="B286" s="83"/>
      <c r="C286" s="83"/>
      <c r="E286" s="83"/>
    </row>
    <row r="287" spans="1:5" ht="12.75" x14ac:dyDescent="0.2">
      <c r="A287" s="83"/>
      <c r="B287" s="83"/>
      <c r="C287" s="83"/>
      <c r="E287" s="83"/>
    </row>
    <row r="288" spans="1:5" ht="12.75" x14ac:dyDescent="0.2">
      <c r="A288" s="83"/>
      <c r="B288" s="83"/>
      <c r="C288" s="83"/>
      <c r="E288" s="83"/>
    </row>
    <row r="289" spans="1:5" ht="12.75" x14ac:dyDescent="0.2">
      <c r="A289" s="83"/>
      <c r="B289" s="83"/>
      <c r="C289" s="83"/>
      <c r="E289" s="83"/>
    </row>
    <row r="290" spans="1:5" ht="12.75" x14ac:dyDescent="0.2">
      <c r="A290" s="83"/>
      <c r="B290" s="83"/>
      <c r="C290" s="83"/>
      <c r="E290" s="83"/>
    </row>
    <row r="291" spans="1:5" ht="12.75" x14ac:dyDescent="0.2">
      <c r="A291" s="83"/>
      <c r="B291" s="83"/>
      <c r="C291" s="83"/>
      <c r="E291" s="83"/>
    </row>
    <row r="292" spans="1:5" ht="12.75" x14ac:dyDescent="0.2">
      <c r="A292" s="83"/>
      <c r="B292" s="83"/>
      <c r="C292" s="83"/>
      <c r="E292" s="83"/>
    </row>
    <row r="293" spans="1:5" ht="12.75" x14ac:dyDescent="0.2">
      <c r="A293" s="83"/>
      <c r="B293" s="83"/>
      <c r="C293" s="83"/>
      <c r="E293" s="83"/>
    </row>
    <row r="294" spans="1:5" ht="12.75" x14ac:dyDescent="0.2">
      <c r="A294" s="83"/>
      <c r="B294" s="83"/>
      <c r="C294" s="83"/>
      <c r="E294" s="83"/>
    </row>
    <row r="295" spans="1:5" ht="12.75" x14ac:dyDescent="0.2">
      <c r="A295" s="83"/>
      <c r="B295" s="83"/>
      <c r="C295" s="83"/>
      <c r="E295" s="83"/>
    </row>
    <row r="296" spans="1:5" ht="12.75" x14ac:dyDescent="0.2">
      <c r="A296" s="83"/>
      <c r="B296" s="83"/>
      <c r="C296" s="83"/>
      <c r="E296" s="83"/>
    </row>
    <row r="297" spans="1:5" ht="12.75" x14ac:dyDescent="0.2">
      <c r="A297" s="83"/>
      <c r="B297" s="83"/>
      <c r="C297" s="83"/>
      <c r="E297" s="83"/>
    </row>
    <row r="298" spans="1:5" ht="12.75" x14ac:dyDescent="0.2">
      <c r="A298" s="83"/>
      <c r="B298" s="83"/>
      <c r="C298" s="83"/>
      <c r="E298" s="83"/>
    </row>
    <row r="299" spans="1:5" ht="12.75" x14ac:dyDescent="0.2">
      <c r="A299" s="83"/>
      <c r="B299" s="83"/>
      <c r="C299" s="83"/>
      <c r="E299" s="83"/>
    </row>
    <row r="300" spans="1:5" ht="12.75" x14ac:dyDescent="0.2">
      <c r="A300" s="83"/>
      <c r="B300" s="83"/>
      <c r="C300" s="83"/>
      <c r="E300" s="83"/>
    </row>
    <row r="301" spans="1:5" ht="12.75" x14ac:dyDescent="0.2">
      <c r="A301" s="83"/>
      <c r="B301" s="83"/>
      <c r="C301" s="83"/>
      <c r="E301" s="83"/>
    </row>
    <row r="302" spans="1:5" ht="12.75" x14ac:dyDescent="0.2">
      <c r="A302" s="83"/>
      <c r="B302" s="83"/>
      <c r="C302" s="83"/>
      <c r="E302" s="83"/>
    </row>
    <row r="303" spans="1:5" ht="12.75" x14ac:dyDescent="0.2">
      <c r="A303" s="83"/>
      <c r="B303" s="83"/>
      <c r="C303" s="83"/>
      <c r="E303" s="83"/>
    </row>
    <row r="304" spans="1:5" ht="12.75" x14ac:dyDescent="0.2">
      <c r="A304" s="83"/>
      <c r="B304" s="83"/>
      <c r="C304" s="83"/>
      <c r="E304" s="83"/>
    </row>
    <row r="305" spans="1:5" ht="12.75" x14ac:dyDescent="0.2">
      <c r="A305" s="83"/>
      <c r="B305" s="83"/>
      <c r="C305" s="83"/>
      <c r="E305" s="83"/>
    </row>
    <row r="306" spans="1:5" ht="12.75" x14ac:dyDescent="0.2">
      <c r="A306" s="83"/>
      <c r="B306" s="83"/>
      <c r="C306" s="83"/>
      <c r="E306" s="83"/>
    </row>
    <row r="307" spans="1:5" ht="12.75" x14ac:dyDescent="0.2">
      <c r="A307" s="83"/>
      <c r="B307" s="83"/>
      <c r="C307" s="83"/>
      <c r="E307" s="83"/>
    </row>
    <row r="308" spans="1:5" ht="12.75" x14ac:dyDescent="0.2">
      <c r="A308" s="83"/>
      <c r="B308" s="83"/>
      <c r="C308" s="83"/>
      <c r="E308" s="83"/>
    </row>
    <row r="309" spans="1:5" ht="12.75" x14ac:dyDescent="0.2">
      <c r="A309" s="83"/>
      <c r="B309" s="83"/>
      <c r="C309" s="83"/>
      <c r="E309" s="83"/>
    </row>
    <row r="310" spans="1:5" ht="12.75" x14ac:dyDescent="0.2">
      <c r="A310" s="83"/>
      <c r="B310" s="83"/>
      <c r="C310" s="83"/>
      <c r="E310" s="83"/>
    </row>
    <row r="311" spans="1:5" ht="12.75" x14ac:dyDescent="0.2">
      <c r="A311" s="83"/>
      <c r="B311" s="83"/>
      <c r="C311" s="83"/>
      <c r="E311" s="83"/>
    </row>
    <row r="312" spans="1:5" ht="12.75" x14ac:dyDescent="0.2">
      <c r="A312" s="83"/>
      <c r="B312" s="83"/>
      <c r="C312" s="83"/>
      <c r="E312" s="83"/>
    </row>
    <row r="313" spans="1:5" ht="12.75" x14ac:dyDescent="0.2">
      <c r="A313" s="83"/>
      <c r="B313" s="83"/>
      <c r="C313" s="83"/>
      <c r="E313" s="83"/>
    </row>
    <row r="314" spans="1:5" ht="12.75" x14ac:dyDescent="0.2">
      <c r="A314" s="83"/>
      <c r="B314" s="83"/>
      <c r="C314" s="83"/>
      <c r="E314" s="83"/>
    </row>
    <row r="315" spans="1:5" ht="12.75" x14ac:dyDescent="0.2">
      <c r="A315" s="83"/>
      <c r="B315" s="83"/>
      <c r="C315" s="83"/>
      <c r="E315" s="83"/>
    </row>
    <row r="316" spans="1:5" ht="12.75" x14ac:dyDescent="0.2">
      <c r="A316" s="83"/>
      <c r="B316" s="83"/>
      <c r="C316" s="83"/>
      <c r="E316" s="83"/>
    </row>
    <row r="317" spans="1:5" ht="12.75" x14ac:dyDescent="0.2">
      <c r="A317" s="83"/>
      <c r="B317" s="83"/>
      <c r="C317" s="83"/>
      <c r="E317" s="83"/>
    </row>
    <row r="318" spans="1:5" ht="12.75" x14ac:dyDescent="0.2">
      <c r="A318" s="83"/>
      <c r="B318" s="83"/>
      <c r="C318" s="83"/>
      <c r="E318" s="83"/>
    </row>
    <row r="319" spans="1:5" ht="12.75" x14ac:dyDescent="0.2">
      <c r="A319" s="83"/>
      <c r="B319" s="83"/>
      <c r="C319" s="83"/>
      <c r="E319" s="83"/>
    </row>
    <row r="320" spans="1:5" ht="12.75" x14ac:dyDescent="0.2">
      <c r="A320" s="83"/>
      <c r="B320" s="83"/>
      <c r="C320" s="83"/>
      <c r="E320" s="83"/>
    </row>
    <row r="321" spans="1:5" ht="12.75" x14ac:dyDescent="0.2">
      <c r="A321" s="83"/>
      <c r="B321" s="83"/>
      <c r="C321" s="83"/>
      <c r="E321" s="83"/>
    </row>
    <row r="322" spans="1:5" ht="12.75" x14ac:dyDescent="0.2">
      <c r="A322" s="83"/>
      <c r="B322" s="83"/>
      <c r="C322" s="83"/>
      <c r="E322" s="83"/>
    </row>
    <row r="323" spans="1:5" ht="12.75" x14ac:dyDescent="0.2">
      <c r="A323" s="83"/>
      <c r="B323" s="83"/>
      <c r="C323" s="83"/>
      <c r="E323" s="83"/>
    </row>
    <row r="324" spans="1:5" ht="12.75" x14ac:dyDescent="0.2">
      <c r="A324" s="83"/>
      <c r="B324" s="83"/>
      <c r="C324" s="83"/>
      <c r="E324" s="83"/>
    </row>
    <row r="325" spans="1:5" ht="12.75" x14ac:dyDescent="0.2">
      <c r="A325" s="83"/>
      <c r="B325" s="83"/>
      <c r="C325" s="83"/>
      <c r="E325" s="83"/>
    </row>
    <row r="326" spans="1:5" ht="12.75" x14ac:dyDescent="0.2">
      <c r="A326" s="83"/>
      <c r="B326" s="83"/>
      <c r="C326" s="83"/>
      <c r="E326" s="83"/>
    </row>
    <row r="327" spans="1:5" ht="12.75" x14ac:dyDescent="0.2">
      <c r="A327" s="83"/>
      <c r="B327" s="83"/>
      <c r="C327" s="83"/>
      <c r="E327" s="83"/>
    </row>
    <row r="328" spans="1:5" ht="12.75" x14ac:dyDescent="0.2">
      <c r="A328" s="83"/>
      <c r="B328" s="83"/>
      <c r="C328" s="83"/>
      <c r="E328" s="83"/>
    </row>
    <row r="329" spans="1:5" ht="12.75" x14ac:dyDescent="0.2">
      <c r="A329" s="83"/>
      <c r="B329" s="83"/>
      <c r="C329" s="83"/>
      <c r="E329" s="83"/>
    </row>
    <row r="330" spans="1:5" ht="12.75" x14ac:dyDescent="0.2">
      <c r="A330" s="83"/>
      <c r="B330" s="83"/>
      <c r="C330" s="83"/>
      <c r="E330" s="83"/>
    </row>
    <row r="331" spans="1:5" ht="12.75" x14ac:dyDescent="0.2">
      <c r="A331" s="83"/>
      <c r="B331" s="83"/>
      <c r="C331" s="83"/>
      <c r="E331" s="83"/>
    </row>
    <row r="332" spans="1:5" ht="12.75" x14ac:dyDescent="0.2">
      <c r="A332" s="83"/>
      <c r="B332" s="83"/>
      <c r="C332" s="83"/>
      <c r="E332" s="83"/>
    </row>
    <row r="333" spans="1:5" ht="12.75" x14ac:dyDescent="0.2">
      <c r="A333" s="83"/>
      <c r="B333" s="83"/>
      <c r="C333" s="83"/>
      <c r="E333" s="83"/>
    </row>
    <row r="334" spans="1:5" ht="12.75" x14ac:dyDescent="0.2">
      <c r="A334" s="83"/>
      <c r="B334" s="83"/>
      <c r="C334" s="83"/>
      <c r="E334" s="83"/>
    </row>
    <row r="335" spans="1:5" ht="12.75" x14ac:dyDescent="0.2">
      <c r="A335" s="83"/>
      <c r="B335" s="83"/>
      <c r="C335" s="83"/>
      <c r="E335" s="83"/>
    </row>
    <row r="336" spans="1:5" ht="12.75" x14ac:dyDescent="0.2">
      <c r="A336" s="83"/>
      <c r="B336" s="83"/>
      <c r="C336" s="83"/>
      <c r="E336" s="83"/>
    </row>
    <row r="337" spans="1:5" ht="12.75" x14ac:dyDescent="0.2">
      <c r="A337" s="83"/>
      <c r="B337" s="83"/>
      <c r="C337" s="83"/>
      <c r="E337" s="83"/>
    </row>
    <row r="338" spans="1:5" ht="12.75" x14ac:dyDescent="0.2">
      <c r="A338" s="83"/>
      <c r="B338" s="83"/>
      <c r="C338" s="83"/>
      <c r="E338" s="83"/>
    </row>
    <row r="339" spans="1:5" ht="12.75" x14ac:dyDescent="0.2">
      <c r="A339" s="83"/>
      <c r="B339" s="83"/>
      <c r="C339" s="83"/>
      <c r="E339" s="83"/>
    </row>
    <row r="340" spans="1:5" ht="12.75" x14ac:dyDescent="0.2">
      <c r="A340" s="83"/>
      <c r="B340" s="83"/>
      <c r="C340" s="83"/>
      <c r="E340" s="83"/>
    </row>
    <row r="341" spans="1:5" ht="12.75" x14ac:dyDescent="0.2">
      <c r="A341" s="83"/>
      <c r="B341" s="83"/>
      <c r="C341" s="83"/>
      <c r="E341" s="83"/>
    </row>
    <row r="342" spans="1:5" ht="12.75" x14ac:dyDescent="0.2">
      <c r="A342" s="83"/>
      <c r="B342" s="83"/>
      <c r="C342" s="83"/>
      <c r="E342" s="83"/>
    </row>
    <row r="343" spans="1:5" ht="12.75" x14ac:dyDescent="0.2">
      <c r="A343" s="83"/>
      <c r="B343" s="83"/>
      <c r="C343" s="83"/>
      <c r="E343" s="83"/>
    </row>
    <row r="344" spans="1:5" ht="12.75" x14ac:dyDescent="0.2">
      <c r="A344" s="83"/>
      <c r="B344" s="83"/>
      <c r="C344" s="83"/>
      <c r="E344" s="83"/>
    </row>
    <row r="345" spans="1:5" ht="12.75" x14ac:dyDescent="0.2">
      <c r="A345" s="83"/>
      <c r="B345" s="83"/>
      <c r="C345" s="83"/>
      <c r="E345" s="83"/>
    </row>
    <row r="346" spans="1:5" ht="12.75" x14ac:dyDescent="0.2">
      <c r="A346" s="83"/>
      <c r="B346" s="83"/>
      <c r="C346" s="83"/>
      <c r="E346" s="83"/>
    </row>
    <row r="347" spans="1:5" ht="12.75" x14ac:dyDescent="0.2">
      <c r="A347" s="83"/>
      <c r="B347" s="83"/>
      <c r="C347" s="83"/>
      <c r="E347" s="83"/>
    </row>
    <row r="348" spans="1:5" ht="12.75" x14ac:dyDescent="0.2">
      <c r="A348" s="83"/>
      <c r="B348" s="83"/>
      <c r="C348" s="83"/>
      <c r="E348" s="83"/>
    </row>
    <row r="349" spans="1:5" ht="12.75" x14ac:dyDescent="0.2">
      <c r="A349" s="83"/>
      <c r="B349" s="83"/>
      <c r="C349" s="83"/>
      <c r="E349" s="83"/>
    </row>
    <row r="350" spans="1:5" ht="12.75" x14ac:dyDescent="0.2">
      <c r="A350" s="83"/>
      <c r="B350" s="83"/>
      <c r="C350" s="83"/>
      <c r="E350" s="83"/>
    </row>
    <row r="351" spans="1:5" ht="12.75" x14ac:dyDescent="0.2">
      <c r="A351" s="83"/>
      <c r="B351" s="83"/>
      <c r="C351" s="83"/>
      <c r="E351" s="83"/>
    </row>
    <row r="352" spans="1:5" ht="12.75" x14ac:dyDescent="0.2">
      <c r="A352" s="83"/>
      <c r="B352" s="83"/>
      <c r="C352" s="83"/>
      <c r="E352" s="83"/>
    </row>
    <row r="353" spans="1:5" ht="12.75" x14ac:dyDescent="0.2">
      <c r="A353" s="83"/>
      <c r="B353" s="83"/>
      <c r="C353" s="83"/>
      <c r="E353" s="83"/>
    </row>
    <row r="354" spans="1:5" ht="12.75" x14ac:dyDescent="0.2">
      <c r="A354" s="83"/>
      <c r="B354" s="83"/>
      <c r="C354" s="83"/>
      <c r="E354" s="83"/>
    </row>
    <row r="355" spans="1:5" ht="12.75" x14ac:dyDescent="0.2">
      <c r="A355" s="83"/>
      <c r="B355" s="83"/>
      <c r="C355" s="83"/>
      <c r="E355" s="83"/>
    </row>
    <row r="356" spans="1:5" ht="12.75" x14ac:dyDescent="0.2">
      <c r="A356" s="83"/>
      <c r="B356" s="83"/>
      <c r="C356" s="83"/>
      <c r="E356" s="83"/>
    </row>
    <row r="357" spans="1:5" ht="12.75" x14ac:dyDescent="0.2">
      <c r="A357" s="83"/>
      <c r="B357" s="83"/>
      <c r="C357" s="83"/>
      <c r="E357" s="83"/>
    </row>
    <row r="358" spans="1:5" ht="12.75" x14ac:dyDescent="0.2">
      <c r="A358" s="83"/>
      <c r="B358" s="83"/>
      <c r="C358" s="83"/>
      <c r="E358" s="83"/>
    </row>
    <row r="359" spans="1:5" ht="12.75" x14ac:dyDescent="0.2">
      <c r="A359" s="83"/>
      <c r="B359" s="83"/>
      <c r="C359" s="83"/>
      <c r="E359" s="83"/>
    </row>
    <row r="360" spans="1:5" ht="12.75" x14ac:dyDescent="0.2">
      <c r="A360" s="83"/>
      <c r="B360" s="83"/>
      <c r="C360" s="83"/>
      <c r="E360" s="83"/>
    </row>
    <row r="361" spans="1:5" ht="12.75" x14ac:dyDescent="0.2">
      <c r="A361" s="83"/>
      <c r="B361" s="83"/>
      <c r="C361" s="83"/>
      <c r="E361" s="83"/>
    </row>
    <row r="362" spans="1:5" ht="12.75" x14ac:dyDescent="0.2">
      <c r="A362" s="83"/>
      <c r="B362" s="83"/>
      <c r="C362" s="83"/>
      <c r="E362" s="83"/>
    </row>
    <row r="363" spans="1:5" ht="12.75" x14ac:dyDescent="0.2">
      <c r="A363" s="83"/>
      <c r="B363" s="83"/>
      <c r="C363" s="83"/>
      <c r="E363" s="83"/>
    </row>
    <row r="364" spans="1:5" ht="12.75" x14ac:dyDescent="0.2">
      <c r="A364" s="83"/>
      <c r="B364" s="83"/>
      <c r="C364" s="83"/>
      <c r="E364" s="83"/>
    </row>
    <row r="365" spans="1:5" ht="12.75" x14ac:dyDescent="0.2">
      <c r="A365" s="83"/>
      <c r="B365" s="83"/>
      <c r="C365" s="83"/>
      <c r="E365" s="83"/>
    </row>
    <row r="366" spans="1:5" ht="12.75" x14ac:dyDescent="0.2">
      <c r="A366" s="83"/>
      <c r="B366" s="83"/>
      <c r="C366" s="83"/>
      <c r="E366" s="83"/>
    </row>
    <row r="367" spans="1:5" ht="12.75" x14ac:dyDescent="0.2">
      <c r="A367" s="83"/>
      <c r="B367" s="83"/>
      <c r="C367" s="83"/>
      <c r="E367" s="83"/>
    </row>
    <row r="368" spans="1:5" ht="12.75" x14ac:dyDescent="0.2">
      <c r="A368" s="83"/>
      <c r="B368" s="83"/>
      <c r="C368" s="83"/>
      <c r="E368" s="83"/>
    </row>
    <row r="369" spans="1:5" ht="12.75" x14ac:dyDescent="0.2">
      <c r="A369" s="83"/>
      <c r="B369" s="83"/>
      <c r="C369" s="83"/>
      <c r="E369" s="83"/>
    </row>
    <row r="370" spans="1:5" ht="12.75" x14ac:dyDescent="0.2">
      <c r="A370" s="83"/>
      <c r="B370" s="83"/>
      <c r="C370" s="83"/>
      <c r="E370" s="83"/>
    </row>
    <row r="371" spans="1:5" ht="12.75" x14ac:dyDescent="0.2">
      <c r="A371" s="83"/>
      <c r="B371" s="83"/>
      <c r="C371" s="83"/>
      <c r="E371" s="83"/>
    </row>
    <row r="372" spans="1:5" ht="12.75" x14ac:dyDescent="0.2">
      <c r="A372" s="83"/>
      <c r="B372" s="83"/>
      <c r="C372" s="83"/>
      <c r="E372" s="83"/>
    </row>
    <row r="373" spans="1:5" ht="12.75" x14ac:dyDescent="0.2">
      <c r="A373" s="83"/>
      <c r="B373" s="83"/>
      <c r="C373" s="83"/>
      <c r="E373" s="83"/>
    </row>
    <row r="374" spans="1:5" ht="12.75" x14ac:dyDescent="0.2">
      <c r="A374" s="83"/>
      <c r="B374" s="83"/>
      <c r="C374" s="83"/>
      <c r="E374" s="83"/>
    </row>
    <row r="375" spans="1:5" ht="12.75" x14ac:dyDescent="0.2">
      <c r="A375" s="83"/>
      <c r="B375" s="83"/>
      <c r="C375" s="83"/>
      <c r="E375" s="83"/>
    </row>
    <row r="376" spans="1:5" ht="12.75" x14ac:dyDescent="0.2">
      <c r="A376" s="83"/>
      <c r="B376" s="83"/>
      <c r="C376" s="83"/>
      <c r="E376" s="83"/>
    </row>
    <row r="377" spans="1:5" ht="12.75" x14ac:dyDescent="0.2">
      <c r="A377" s="83"/>
      <c r="B377" s="83"/>
      <c r="C377" s="83"/>
      <c r="E377" s="83"/>
    </row>
    <row r="378" spans="1:5" ht="12.75" x14ac:dyDescent="0.2">
      <c r="A378" s="83"/>
      <c r="B378" s="83"/>
      <c r="C378" s="83"/>
      <c r="E378" s="83"/>
    </row>
    <row r="379" spans="1:5" ht="12.75" x14ac:dyDescent="0.2">
      <c r="A379" s="83"/>
      <c r="B379" s="83"/>
      <c r="C379" s="83"/>
      <c r="E379" s="83"/>
    </row>
    <row r="380" spans="1:5" ht="12.75" x14ac:dyDescent="0.2">
      <c r="A380" s="83"/>
      <c r="B380" s="83"/>
      <c r="C380" s="83"/>
      <c r="E380" s="83"/>
    </row>
    <row r="381" spans="1:5" ht="12.75" x14ac:dyDescent="0.2">
      <c r="A381" s="83"/>
      <c r="B381" s="83"/>
      <c r="C381" s="83"/>
      <c r="E381" s="83"/>
    </row>
    <row r="382" spans="1:5" ht="12.75" x14ac:dyDescent="0.2">
      <c r="A382" s="83"/>
      <c r="B382" s="83"/>
      <c r="C382" s="83"/>
      <c r="E382" s="83"/>
    </row>
    <row r="383" spans="1:5" ht="12.75" x14ac:dyDescent="0.2">
      <c r="A383" s="83"/>
      <c r="B383" s="83"/>
      <c r="C383" s="83"/>
      <c r="E383" s="83"/>
    </row>
    <row r="384" spans="1:5" ht="12.75" x14ac:dyDescent="0.2">
      <c r="A384" s="83"/>
      <c r="B384" s="83"/>
      <c r="C384" s="83"/>
      <c r="E384" s="83"/>
    </row>
    <row r="385" spans="1:5" ht="12.75" x14ac:dyDescent="0.2">
      <c r="A385" s="83"/>
      <c r="B385" s="83"/>
      <c r="C385" s="83"/>
      <c r="E385" s="83"/>
    </row>
    <row r="386" spans="1:5" ht="12.75" x14ac:dyDescent="0.2">
      <c r="A386" s="83"/>
      <c r="B386" s="83"/>
      <c r="C386" s="83"/>
      <c r="E386" s="83"/>
    </row>
    <row r="387" spans="1:5" ht="12.75" x14ac:dyDescent="0.2">
      <c r="A387" s="83"/>
      <c r="B387" s="83"/>
      <c r="C387" s="83"/>
      <c r="E387" s="83"/>
    </row>
    <row r="388" spans="1:5" ht="12.75" x14ac:dyDescent="0.2">
      <c r="A388" s="83"/>
      <c r="B388" s="83"/>
      <c r="C388" s="83"/>
      <c r="E388" s="83"/>
    </row>
    <row r="389" spans="1:5" ht="12.75" x14ac:dyDescent="0.2">
      <c r="A389" s="83"/>
      <c r="B389" s="83"/>
      <c r="C389" s="83"/>
      <c r="E389" s="83"/>
    </row>
    <row r="390" spans="1:5" ht="12.75" x14ac:dyDescent="0.2">
      <c r="A390" s="83"/>
      <c r="B390" s="83"/>
      <c r="C390" s="83"/>
      <c r="E390" s="83"/>
    </row>
    <row r="391" spans="1:5" ht="12.75" x14ac:dyDescent="0.2">
      <c r="A391" s="83"/>
      <c r="B391" s="83"/>
      <c r="C391" s="83"/>
      <c r="E391" s="83"/>
    </row>
    <row r="392" spans="1:5" ht="12.75" x14ac:dyDescent="0.2">
      <c r="A392" s="83"/>
      <c r="B392" s="83"/>
      <c r="C392" s="83"/>
      <c r="E392" s="83"/>
    </row>
    <row r="393" spans="1:5" ht="12.75" x14ac:dyDescent="0.2">
      <c r="A393" s="83"/>
      <c r="B393" s="83"/>
      <c r="C393" s="83"/>
      <c r="E393" s="83"/>
    </row>
    <row r="394" spans="1:5" ht="12.75" x14ac:dyDescent="0.2">
      <c r="A394" s="83"/>
      <c r="B394" s="83"/>
      <c r="C394" s="83"/>
      <c r="E394" s="83"/>
    </row>
    <row r="395" spans="1:5" ht="12.75" x14ac:dyDescent="0.2">
      <c r="A395" s="83"/>
      <c r="B395" s="83"/>
      <c r="C395" s="83"/>
      <c r="E395" s="83"/>
    </row>
    <row r="396" spans="1:5" ht="12.75" x14ac:dyDescent="0.2">
      <c r="A396" s="83"/>
      <c r="B396" s="83"/>
      <c r="C396" s="83"/>
      <c r="E396" s="83"/>
    </row>
    <row r="397" spans="1:5" ht="12.75" x14ac:dyDescent="0.2">
      <c r="A397" s="83"/>
      <c r="B397" s="83"/>
      <c r="C397" s="83"/>
      <c r="E397" s="83"/>
    </row>
    <row r="398" spans="1:5" ht="12.75" x14ac:dyDescent="0.2">
      <c r="A398" s="83"/>
      <c r="B398" s="83"/>
      <c r="C398" s="83"/>
      <c r="E398" s="83"/>
    </row>
    <row r="399" spans="1:5" ht="12.75" x14ac:dyDescent="0.2">
      <c r="A399" s="83"/>
      <c r="B399" s="83"/>
      <c r="C399" s="83"/>
      <c r="E399" s="83"/>
    </row>
    <row r="400" spans="1:5" ht="12.75" x14ac:dyDescent="0.2">
      <c r="A400" s="83"/>
      <c r="B400" s="83"/>
      <c r="C400" s="83"/>
      <c r="E400" s="83"/>
    </row>
    <row r="401" spans="1:5" ht="12.75" x14ac:dyDescent="0.2">
      <c r="A401" s="83"/>
      <c r="B401" s="83"/>
      <c r="C401" s="83"/>
      <c r="E401" s="83"/>
    </row>
    <row r="402" spans="1:5" ht="12.75" x14ac:dyDescent="0.2">
      <c r="A402" s="83"/>
      <c r="B402" s="83"/>
      <c r="C402" s="83"/>
      <c r="E402" s="83"/>
    </row>
    <row r="403" spans="1:5" ht="12.75" x14ac:dyDescent="0.2">
      <c r="A403" s="83"/>
      <c r="B403" s="83"/>
      <c r="C403" s="83"/>
      <c r="E403" s="83"/>
    </row>
    <row r="404" spans="1:5" ht="12.75" x14ac:dyDescent="0.2">
      <c r="A404" s="83"/>
      <c r="B404" s="83"/>
      <c r="C404" s="83"/>
      <c r="E404" s="83"/>
    </row>
    <row r="405" spans="1:5" ht="12.75" x14ac:dyDescent="0.2">
      <c r="A405" s="83"/>
      <c r="B405" s="83"/>
      <c r="C405" s="83"/>
      <c r="E405" s="83"/>
    </row>
    <row r="406" spans="1:5" ht="12.75" x14ac:dyDescent="0.2">
      <c r="A406" s="83"/>
      <c r="B406" s="83"/>
      <c r="C406" s="83"/>
      <c r="E406" s="83"/>
    </row>
    <row r="407" spans="1:5" ht="12.75" x14ac:dyDescent="0.2">
      <c r="A407" s="83"/>
      <c r="B407" s="83"/>
      <c r="C407" s="83"/>
      <c r="E407" s="83"/>
    </row>
    <row r="408" spans="1:5" ht="12.75" x14ac:dyDescent="0.2">
      <c r="A408" s="83"/>
      <c r="B408" s="83"/>
      <c r="C408" s="83"/>
      <c r="E408" s="83"/>
    </row>
    <row r="409" spans="1:5" ht="12.75" x14ac:dyDescent="0.2">
      <c r="A409" s="83"/>
      <c r="B409" s="83"/>
      <c r="C409" s="83"/>
      <c r="E409" s="83"/>
    </row>
    <row r="410" spans="1:5" ht="12.75" x14ac:dyDescent="0.2">
      <c r="A410" s="83"/>
      <c r="B410" s="83"/>
      <c r="C410" s="83"/>
      <c r="E410" s="83"/>
    </row>
    <row r="411" spans="1:5" ht="12.75" x14ac:dyDescent="0.2">
      <c r="A411" s="83"/>
      <c r="B411" s="83"/>
      <c r="C411" s="83"/>
      <c r="E411" s="83"/>
    </row>
    <row r="412" spans="1:5" ht="12.75" x14ac:dyDescent="0.2">
      <c r="A412" s="83"/>
      <c r="B412" s="83"/>
      <c r="C412" s="83"/>
      <c r="E412" s="83"/>
    </row>
    <row r="413" spans="1:5" ht="12.75" x14ac:dyDescent="0.2">
      <c r="A413" s="83"/>
      <c r="B413" s="83"/>
      <c r="C413" s="83"/>
      <c r="E413" s="83"/>
    </row>
    <row r="414" spans="1:5" ht="12.75" x14ac:dyDescent="0.2">
      <c r="A414" s="83"/>
      <c r="B414" s="83"/>
      <c r="C414" s="83"/>
      <c r="E414" s="83"/>
    </row>
    <row r="415" spans="1:5" ht="12.75" x14ac:dyDescent="0.2">
      <c r="A415" s="83"/>
      <c r="B415" s="83"/>
      <c r="C415" s="83"/>
      <c r="E415" s="83"/>
    </row>
    <row r="416" spans="1:5" ht="12.75" x14ac:dyDescent="0.2">
      <c r="A416" s="83"/>
      <c r="B416" s="83"/>
      <c r="C416" s="83"/>
      <c r="E416" s="83"/>
    </row>
    <row r="417" spans="1:5" ht="12.75" x14ac:dyDescent="0.2">
      <c r="A417" s="83"/>
      <c r="B417" s="83"/>
      <c r="C417" s="83"/>
      <c r="E417" s="83"/>
    </row>
    <row r="418" spans="1:5" ht="12.75" x14ac:dyDescent="0.2">
      <c r="A418" s="83"/>
      <c r="B418" s="83"/>
      <c r="C418" s="83"/>
      <c r="E418" s="83"/>
    </row>
    <row r="419" spans="1:5" ht="12.75" x14ac:dyDescent="0.2">
      <c r="A419" s="83"/>
      <c r="B419" s="83"/>
      <c r="C419" s="83"/>
      <c r="E419" s="83"/>
    </row>
    <row r="420" spans="1:5" ht="12.75" x14ac:dyDescent="0.2">
      <c r="A420" s="83"/>
      <c r="B420" s="83"/>
      <c r="C420" s="83"/>
      <c r="E420" s="83"/>
    </row>
    <row r="421" spans="1:5" ht="12.75" x14ac:dyDescent="0.2">
      <c r="A421" s="83"/>
      <c r="B421" s="83"/>
      <c r="C421" s="83"/>
      <c r="E421" s="83"/>
    </row>
    <row r="422" spans="1:5" ht="12.75" x14ac:dyDescent="0.2">
      <c r="A422" s="83"/>
      <c r="B422" s="83"/>
      <c r="C422" s="83"/>
      <c r="E422" s="83"/>
    </row>
    <row r="423" spans="1:5" ht="12.75" x14ac:dyDescent="0.2">
      <c r="A423" s="83"/>
      <c r="B423" s="83"/>
      <c r="C423" s="83"/>
      <c r="E423" s="83"/>
    </row>
    <row r="424" spans="1:5" ht="12.75" x14ac:dyDescent="0.2">
      <c r="A424" s="83"/>
      <c r="B424" s="83"/>
      <c r="C424" s="83"/>
      <c r="E424" s="83"/>
    </row>
    <row r="425" spans="1:5" ht="12.75" x14ac:dyDescent="0.2">
      <c r="A425" s="83"/>
      <c r="B425" s="83"/>
      <c r="C425" s="83"/>
      <c r="E425" s="83"/>
    </row>
    <row r="426" spans="1:5" ht="12.75" x14ac:dyDescent="0.2">
      <c r="A426" s="83"/>
      <c r="B426" s="83"/>
      <c r="C426" s="83"/>
      <c r="E426" s="83"/>
    </row>
    <row r="427" spans="1:5" ht="12.75" x14ac:dyDescent="0.2">
      <c r="A427" s="83"/>
      <c r="B427" s="83"/>
      <c r="C427" s="83"/>
      <c r="E427" s="83"/>
    </row>
    <row r="428" spans="1:5" ht="12.75" x14ac:dyDescent="0.2">
      <c r="A428" s="83"/>
      <c r="B428" s="83"/>
      <c r="C428" s="83"/>
      <c r="E428" s="83"/>
    </row>
    <row r="429" spans="1:5" ht="12.75" x14ac:dyDescent="0.2">
      <c r="A429" s="83"/>
      <c r="B429" s="83"/>
      <c r="C429" s="83"/>
      <c r="E429" s="83"/>
    </row>
    <row r="430" spans="1:5" ht="12.75" x14ac:dyDescent="0.2">
      <c r="A430" s="83"/>
      <c r="B430" s="83"/>
      <c r="C430" s="83"/>
      <c r="E430" s="83"/>
    </row>
    <row r="431" spans="1:5" ht="12.75" x14ac:dyDescent="0.2">
      <c r="A431" s="83"/>
      <c r="B431" s="83"/>
      <c r="C431" s="83"/>
      <c r="E431" s="83"/>
    </row>
    <row r="432" spans="1:5" ht="12.75" x14ac:dyDescent="0.2">
      <c r="A432" s="83"/>
      <c r="B432" s="83"/>
      <c r="C432" s="83"/>
      <c r="E432" s="83"/>
    </row>
    <row r="433" spans="1:5" ht="12.75" x14ac:dyDescent="0.2">
      <c r="A433" s="83"/>
      <c r="B433" s="83"/>
      <c r="C433" s="83"/>
      <c r="E433" s="83"/>
    </row>
    <row r="434" spans="1:5" ht="12.75" x14ac:dyDescent="0.2">
      <c r="A434" s="83"/>
      <c r="B434" s="83"/>
      <c r="C434" s="83"/>
      <c r="E434" s="83"/>
    </row>
    <row r="435" spans="1:5" ht="12.75" x14ac:dyDescent="0.2">
      <c r="A435" s="83"/>
      <c r="B435" s="83"/>
      <c r="C435" s="83"/>
      <c r="E435" s="83"/>
    </row>
    <row r="436" spans="1:5" ht="12.75" x14ac:dyDescent="0.2">
      <c r="A436" s="83"/>
      <c r="B436" s="83"/>
      <c r="C436" s="83"/>
      <c r="E436" s="83"/>
    </row>
    <row r="437" spans="1:5" ht="12.75" x14ac:dyDescent="0.2">
      <c r="A437" s="83"/>
      <c r="B437" s="83"/>
      <c r="C437" s="83"/>
      <c r="E437" s="83"/>
    </row>
    <row r="438" spans="1:5" ht="12.75" x14ac:dyDescent="0.2">
      <c r="A438" s="83"/>
      <c r="B438" s="83"/>
      <c r="C438" s="83"/>
      <c r="E438" s="83"/>
    </row>
    <row r="439" spans="1:5" ht="12.75" x14ac:dyDescent="0.2">
      <c r="A439" s="83"/>
      <c r="B439" s="83"/>
      <c r="C439" s="83"/>
      <c r="E439" s="83"/>
    </row>
    <row r="440" spans="1:5" ht="12.75" x14ac:dyDescent="0.2">
      <c r="A440" s="83"/>
      <c r="B440" s="83"/>
      <c r="C440" s="83"/>
      <c r="E440" s="83"/>
    </row>
    <row r="441" spans="1:5" ht="12.75" x14ac:dyDescent="0.2">
      <c r="A441" s="83"/>
      <c r="B441" s="83"/>
      <c r="C441" s="83"/>
      <c r="E441" s="83"/>
    </row>
    <row r="442" spans="1:5" ht="12.75" x14ac:dyDescent="0.2">
      <c r="A442" s="83"/>
      <c r="B442" s="83"/>
      <c r="C442" s="83"/>
      <c r="E442" s="83"/>
    </row>
    <row r="443" spans="1:5" ht="12.75" x14ac:dyDescent="0.2">
      <c r="A443" s="83"/>
      <c r="B443" s="83"/>
      <c r="C443" s="83"/>
      <c r="E443" s="83"/>
    </row>
    <row r="444" spans="1:5" ht="12.75" x14ac:dyDescent="0.2">
      <c r="A444" s="83"/>
      <c r="B444" s="83"/>
      <c r="C444" s="83"/>
      <c r="E444" s="83"/>
    </row>
    <row r="445" spans="1:5" ht="12.75" x14ac:dyDescent="0.2">
      <c r="A445" s="83"/>
      <c r="B445" s="83"/>
      <c r="C445" s="83"/>
      <c r="E445" s="83"/>
    </row>
    <row r="446" spans="1:5" ht="12.75" x14ac:dyDescent="0.2">
      <c r="A446" s="83"/>
      <c r="B446" s="83"/>
      <c r="C446" s="83"/>
      <c r="E446" s="83"/>
    </row>
    <row r="447" spans="1:5" ht="12.75" x14ac:dyDescent="0.2">
      <c r="A447" s="83"/>
      <c r="B447" s="83"/>
      <c r="C447" s="83"/>
      <c r="E447" s="83"/>
    </row>
    <row r="448" spans="1:5" ht="12.75" x14ac:dyDescent="0.2">
      <c r="A448" s="83"/>
      <c r="B448" s="83"/>
      <c r="C448" s="83"/>
      <c r="E448" s="83"/>
    </row>
    <row r="449" spans="1:5" ht="12.75" x14ac:dyDescent="0.2">
      <c r="A449" s="83"/>
      <c r="B449" s="83"/>
      <c r="C449" s="83"/>
      <c r="E449" s="83"/>
    </row>
    <row r="450" spans="1:5" ht="12.75" x14ac:dyDescent="0.2">
      <c r="A450" s="83"/>
      <c r="B450" s="83"/>
      <c r="C450" s="83"/>
      <c r="E450" s="83"/>
    </row>
    <row r="451" spans="1:5" ht="12.75" x14ac:dyDescent="0.2">
      <c r="A451" s="83"/>
      <c r="B451" s="83"/>
      <c r="C451" s="83"/>
      <c r="E451" s="83"/>
    </row>
    <row r="452" spans="1:5" ht="12.75" x14ac:dyDescent="0.2">
      <c r="A452" s="83"/>
      <c r="B452" s="83"/>
      <c r="C452" s="83"/>
      <c r="E452" s="83"/>
    </row>
    <row r="453" spans="1:5" ht="12.75" x14ac:dyDescent="0.2">
      <c r="A453" s="83"/>
      <c r="B453" s="83"/>
      <c r="C453" s="83"/>
      <c r="E453" s="83"/>
    </row>
    <row r="454" spans="1:5" ht="12.75" x14ac:dyDescent="0.2">
      <c r="A454" s="83"/>
      <c r="B454" s="83"/>
      <c r="C454" s="83"/>
      <c r="E454" s="83"/>
    </row>
    <row r="455" spans="1:5" ht="12.75" x14ac:dyDescent="0.2">
      <c r="A455" s="83"/>
      <c r="B455" s="83"/>
      <c r="C455" s="83"/>
      <c r="E455" s="83"/>
    </row>
    <row r="456" spans="1:5" ht="12.75" x14ac:dyDescent="0.2">
      <c r="A456" s="83"/>
      <c r="B456" s="83"/>
      <c r="C456" s="83"/>
      <c r="E456" s="83"/>
    </row>
    <row r="457" spans="1:5" ht="12.75" x14ac:dyDescent="0.2">
      <c r="A457" s="83"/>
      <c r="B457" s="83"/>
      <c r="C457" s="83"/>
      <c r="E457" s="83"/>
    </row>
    <row r="458" spans="1:5" ht="12.75" x14ac:dyDescent="0.2">
      <c r="A458" s="83"/>
      <c r="B458" s="83"/>
      <c r="C458" s="83"/>
      <c r="E458" s="83"/>
    </row>
    <row r="459" spans="1:5" ht="12.75" x14ac:dyDescent="0.2">
      <c r="A459" s="83"/>
      <c r="B459" s="83"/>
      <c r="C459" s="83"/>
      <c r="E459" s="83"/>
    </row>
    <row r="460" spans="1:5" ht="12.75" x14ac:dyDescent="0.2">
      <c r="A460" s="83"/>
      <c r="B460" s="83"/>
      <c r="C460" s="83"/>
      <c r="E460" s="83"/>
    </row>
    <row r="461" spans="1:5" ht="12.75" x14ac:dyDescent="0.2">
      <c r="A461" s="83"/>
      <c r="B461" s="83"/>
      <c r="C461" s="83"/>
      <c r="E461" s="83"/>
    </row>
    <row r="462" spans="1:5" ht="12.75" x14ac:dyDescent="0.2">
      <c r="A462" s="83"/>
      <c r="B462" s="83"/>
      <c r="C462" s="83"/>
      <c r="E462" s="83"/>
    </row>
    <row r="463" spans="1:5" ht="12.75" x14ac:dyDescent="0.2">
      <c r="A463" s="83"/>
      <c r="B463" s="83"/>
      <c r="C463" s="83"/>
      <c r="E463" s="83"/>
    </row>
    <row r="464" spans="1:5" ht="12.75" x14ac:dyDescent="0.2">
      <c r="A464" s="83"/>
      <c r="B464" s="83"/>
      <c r="C464" s="83"/>
      <c r="E464" s="83"/>
    </row>
    <row r="465" spans="1:5" ht="12.75" x14ac:dyDescent="0.2">
      <c r="A465" s="83"/>
      <c r="B465" s="83"/>
      <c r="C465" s="83"/>
      <c r="E465" s="83"/>
    </row>
    <row r="466" spans="1:5" ht="12.75" x14ac:dyDescent="0.2">
      <c r="A466" s="83"/>
      <c r="B466" s="83"/>
      <c r="C466" s="83"/>
      <c r="E466" s="83"/>
    </row>
    <row r="467" spans="1:5" ht="12.75" x14ac:dyDescent="0.2">
      <c r="A467" s="83"/>
      <c r="B467" s="83"/>
      <c r="C467" s="83"/>
      <c r="E467" s="83"/>
    </row>
    <row r="468" spans="1:5" ht="12.75" x14ac:dyDescent="0.2">
      <c r="A468" s="83"/>
      <c r="B468" s="83"/>
      <c r="C468" s="83"/>
      <c r="E468" s="83"/>
    </row>
    <row r="469" spans="1:5" ht="12.75" x14ac:dyDescent="0.2">
      <c r="A469" s="83"/>
      <c r="B469" s="83"/>
      <c r="C469" s="83"/>
      <c r="E469" s="83"/>
    </row>
    <row r="470" spans="1:5" ht="12.75" x14ac:dyDescent="0.2">
      <c r="A470" s="83"/>
      <c r="B470" s="83"/>
      <c r="C470" s="83"/>
      <c r="E470" s="83"/>
    </row>
    <row r="471" spans="1:5" ht="12.75" x14ac:dyDescent="0.2">
      <c r="A471" s="83"/>
      <c r="B471" s="83"/>
      <c r="C471" s="83"/>
      <c r="E471" s="83"/>
    </row>
    <row r="472" spans="1:5" ht="12.75" x14ac:dyDescent="0.2">
      <c r="A472" s="83"/>
      <c r="B472" s="83"/>
      <c r="C472" s="83"/>
      <c r="E472" s="83"/>
    </row>
    <row r="473" spans="1:5" ht="12.75" x14ac:dyDescent="0.2">
      <c r="A473" s="83"/>
      <c r="B473" s="83"/>
      <c r="C473" s="83"/>
      <c r="E473" s="83"/>
    </row>
    <row r="474" spans="1:5" ht="12.75" x14ac:dyDescent="0.2">
      <c r="A474" s="83"/>
      <c r="B474" s="83"/>
      <c r="C474" s="83"/>
      <c r="E474" s="83"/>
    </row>
    <row r="475" spans="1:5" ht="12.75" x14ac:dyDescent="0.2">
      <c r="A475" s="83"/>
      <c r="B475" s="83"/>
      <c r="C475" s="83"/>
      <c r="E475" s="83"/>
    </row>
    <row r="476" spans="1:5" ht="12.75" x14ac:dyDescent="0.2">
      <c r="A476" s="83"/>
      <c r="B476" s="83"/>
      <c r="C476" s="83"/>
      <c r="E476" s="83"/>
    </row>
    <row r="477" spans="1:5" ht="12.75" x14ac:dyDescent="0.2">
      <c r="A477" s="83"/>
      <c r="B477" s="83"/>
      <c r="C477" s="83"/>
      <c r="E477" s="83"/>
    </row>
    <row r="478" spans="1:5" ht="12.75" x14ac:dyDescent="0.2">
      <c r="A478" s="83"/>
      <c r="B478" s="83"/>
      <c r="C478" s="83"/>
      <c r="E478" s="83"/>
    </row>
    <row r="479" spans="1:5" ht="12.75" x14ac:dyDescent="0.2">
      <c r="A479" s="83"/>
      <c r="B479" s="83"/>
      <c r="C479" s="83"/>
      <c r="E479" s="83"/>
    </row>
    <row r="480" spans="1:5" ht="12.75" x14ac:dyDescent="0.2">
      <c r="A480" s="83"/>
      <c r="B480" s="83"/>
      <c r="C480" s="83"/>
      <c r="E480" s="83"/>
    </row>
    <row r="481" spans="1:5" ht="12.75" x14ac:dyDescent="0.2">
      <c r="A481" s="83"/>
      <c r="B481" s="83"/>
      <c r="C481" s="83"/>
      <c r="E481" s="83"/>
    </row>
    <row r="482" spans="1:5" ht="12.75" x14ac:dyDescent="0.2">
      <c r="A482" s="83"/>
      <c r="B482" s="83"/>
      <c r="C482" s="83"/>
      <c r="E482" s="83"/>
    </row>
    <row r="483" spans="1:5" ht="12.75" x14ac:dyDescent="0.2">
      <c r="A483" s="83"/>
      <c r="B483" s="83"/>
      <c r="C483" s="83"/>
      <c r="E483" s="83"/>
    </row>
    <row r="484" spans="1:5" ht="12.75" x14ac:dyDescent="0.2">
      <c r="A484" s="83"/>
      <c r="B484" s="83"/>
      <c r="C484" s="83"/>
      <c r="E484" s="83"/>
    </row>
    <row r="485" spans="1:5" ht="12.75" x14ac:dyDescent="0.2">
      <c r="A485" s="83"/>
      <c r="B485" s="83"/>
      <c r="C485" s="83"/>
      <c r="E485" s="83"/>
    </row>
    <row r="486" spans="1:5" ht="12.75" x14ac:dyDescent="0.2">
      <c r="A486" s="83"/>
      <c r="B486" s="83"/>
      <c r="C486" s="83"/>
      <c r="E486" s="83"/>
    </row>
    <row r="487" spans="1:5" ht="12.75" x14ac:dyDescent="0.2">
      <c r="A487" s="83"/>
      <c r="B487" s="83"/>
      <c r="C487" s="83"/>
      <c r="E487" s="83"/>
    </row>
    <row r="488" spans="1:5" ht="12.75" x14ac:dyDescent="0.2">
      <c r="A488" s="83"/>
      <c r="B488" s="83"/>
      <c r="C488" s="83"/>
      <c r="E488" s="83"/>
    </row>
    <row r="489" spans="1:5" ht="12.75" x14ac:dyDescent="0.2">
      <c r="A489" s="83"/>
      <c r="B489" s="83"/>
      <c r="C489" s="83"/>
      <c r="E489" s="83"/>
    </row>
    <row r="490" spans="1:5" ht="12.75" x14ac:dyDescent="0.2">
      <c r="A490" s="83"/>
      <c r="B490" s="83"/>
      <c r="C490" s="83"/>
      <c r="E490" s="83"/>
    </row>
    <row r="491" spans="1:5" ht="12.75" x14ac:dyDescent="0.2">
      <c r="A491" s="83"/>
      <c r="B491" s="83"/>
      <c r="C491" s="83"/>
      <c r="E491" s="83"/>
    </row>
    <row r="492" spans="1:5" ht="12.75" x14ac:dyDescent="0.2">
      <c r="A492" s="83"/>
      <c r="B492" s="83"/>
      <c r="C492" s="83"/>
      <c r="E492" s="83"/>
    </row>
    <row r="493" spans="1:5" ht="12.75" x14ac:dyDescent="0.2">
      <c r="A493" s="83"/>
      <c r="B493" s="83"/>
      <c r="C493" s="83"/>
      <c r="E493" s="83"/>
    </row>
    <row r="494" spans="1:5" ht="12.75" x14ac:dyDescent="0.2">
      <c r="A494" s="83"/>
      <c r="B494" s="83"/>
      <c r="C494" s="83"/>
      <c r="E494" s="83"/>
    </row>
    <row r="495" spans="1:5" ht="12.75" x14ac:dyDescent="0.2">
      <c r="A495" s="83"/>
      <c r="B495" s="83"/>
      <c r="C495" s="83"/>
      <c r="E495" s="83"/>
    </row>
    <row r="496" spans="1:5" ht="12.75" x14ac:dyDescent="0.2">
      <c r="A496" s="83"/>
      <c r="B496" s="83"/>
      <c r="C496" s="83"/>
      <c r="E496" s="83"/>
    </row>
    <row r="497" spans="1:5" ht="12.75" x14ac:dyDescent="0.2">
      <c r="A497" s="83"/>
      <c r="B497" s="83"/>
      <c r="C497" s="83"/>
      <c r="E497" s="83"/>
    </row>
    <row r="498" spans="1:5" ht="12.75" x14ac:dyDescent="0.2">
      <c r="A498" s="83"/>
      <c r="B498" s="83"/>
      <c r="C498" s="83"/>
      <c r="E498" s="83"/>
    </row>
    <row r="499" spans="1:5" ht="12.75" x14ac:dyDescent="0.2">
      <c r="A499" s="83"/>
      <c r="B499" s="83"/>
      <c r="C499" s="83"/>
      <c r="E499" s="83"/>
    </row>
    <row r="500" spans="1:5" ht="12.75" x14ac:dyDescent="0.2">
      <c r="A500" s="83"/>
      <c r="B500" s="83"/>
      <c r="C500" s="83"/>
      <c r="E500" s="83"/>
    </row>
    <row r="501" spans="1:5" ht="12.75" x14ac:dyDescent="0.2">
      <c r="A501" s="83"/>
      <c r="B501" s="83"/>
      <c r="C501" s="83"/>
      <c r="E501" s="83"/>
    </row>
    <row r="502" spans="1:5" ht="12.75" x14ac:dyDescent="0.2">
      <c r="A502" s="83"/>
      <c r="B502" s="83"/>
      <c r="C502" s="83"/>
      <c r="E502" s="83"/>
    </row>
    <row r="503" spans="1:5" ht="12.75" x14ac:dyDescent="0.2">
      <c r="A503" s="83"/>
      <c r="B503" s="83"/>
      <c r="C503" s="83"/>
      <c r="E503" s="83"/>
    </row>
    <row r="504" spans="1:5" ht="12.75" x14ac:dyDescent="0.2">
      <c r="A504" s="83"/>
      <c r="B504" s="83"/>
      <c r="C504" s="83"/>
      <c r="E504" s="83"/>
    </row>
    <row r="505" spans="1:5" ht="12.75" x14ac:dyDescent="0.2">
      <c r="A505" s="83"/>
      <c r="B505" s="83"/>
      <c r="C505" s="83"/>
      <c r="E505" s="83"/>
    </row>
    <row r="506" spans="1:5" ht="12.75" x14ac:dyDescent="0.2">
      <c r="A506" s="83"/>
      <c r="B506" s="83"/>
      <c r="C506" s="83"/>
      <c r="E506" s="83"/>
    </row>
    <row r="507" spans="1:5" ht="12.75" x14ac:dyDescent="0.2">
      <c r="A507" s="83"/>
      <c r="B507" s="83"/>
      <c r="C507" s="83"/>
      <c r="E507" s="83"/>
    </row>
    <row r="508" spans="1:5" ht="12.75" x14ac:dyDescent="0.2">
      <c r="A508" s="83"/>
      <c r="B508" s="83"/>
      <c r="C508" s="83"/>
      <c r="E508" s="83"/>
    </row>
    <row r="509" spans="1:5" ht="12.75" x14ac:dyDescent="0.2">
      <c r="A509" s="83"/>
      <c r="B509" s="83"/>
      <c r="C509" s="83"/>
      <c r="E509" s="83"/>
    </row>
    <row r="510" spans="1:5" ht="12.75" x14ac:dyDescent="0.2">
      <c r="A510" s="83"/>
      <c r="B510" s="83"/>
      <c r="C510" s="83"/>
      <c r="E510" s="83"/>
    </row>
    <row r="511" spans="1:5" ht="12.75" x14ac:dyDescent="0.2">
      <c r="A511" s="83"/>
      <c r="B511" s="83"/>
      <c r="C511" s="83"/>
      <c r="E511" s="83"/>
    </row>
    <row r="512" spans="1:5" ht="12.75" x14ac:dyDescent="0.2">
      <c r="A512" s="83"/>
      <c r="B512" s="83"/>
      <c r="C512" s="83"/>
      <c r="E512" s="83"/>
    </row>
    <row r="513" spans="1:5" ht="12.75" x14ac:dyDescent="0.2">
      <c r="A513" s="83"/>
      <c r="B513" s="83"/>
      <c r="C513" s="83"/>
      <c r="E513" s="83"/>
    </row>
    <row r="514" spans="1:5" ht="12.75" x14ac:dyDescent="0.2">
      <c r="A514" s="83"/>
      <c r="B514" s="83"/>
      <c r="C514" s="83"/>
      <c r="E514" s="83"/>
    </row>
    <row r="515" spans="1:5" ht="12.75" x14ac:dyDescent="0.2">
      <c r="A515" s="83"/>
      <c r="B515" s="83"/>
      <c r="C515" s="83"/>
      <c r="E515" s="83"/>
    </row>
    <row r="516" spans="1:5" ht="12.75" x14ac:dyDescent="0.2">
      <c r="A516" s="83"/>
      <c r="B516" s="83"/>
      <c r="C516" s="83"/>
      <c r="E516" s="83"/>
    </row>
    <row r="517" spans="1:5" ht="12.75" x14ac:dyDescent="0.2">
      <c r="A517" s="83"/>
      <c r="B517" s="83"/>
      <c r="C517" s="83"/>
      <c r="E517" s="83"/>
    </row>
    <row r="518" spans="1:5" ht="12.75" x14ac:dyDescent="0.2">
      <c r="A518" s="83"/>
      <c r="B518" s="83"/>
      <c r="C518" s="83"/>
      <c r="E518" s="83"/>
    </row>
    <row r="519" spans="1:5" ht="12.75" x14ac:dyDescent="0.2">
      <c r="A519" s="83"/>
      <c r="B519" s="83"/>
      <c r="C519" s="83"/>
      <c r="E519" s="83"/>
    </row>
    <row r="520" spans="1:5" ht="12.75" x14ac:dyDescent="0.2">
      <c r="A520" s="83"/>
      <c r="B520" s="83"/>
      <c r="C520" s="83"/>
      <c r="E520" s="83"/>
    </row>
    <row r="521" spans="1:5" ht="12.75" x14ac:dyDescent="0.2">
      <c r="A521" s="83"/>
      <c r="B521" s="83"/>
      <c r="C521" s="83"/>
      <c r="E521" s="83"/>
    </row>
    <row r="522" spans="1:5" ht="12.75" x14ac:dyDescent="0.2">
      <c r="A522" s="83"/>
      <c r="B522" s="83"/>
      <c r="C522" s="83"/>
      <c r="E522" s="83"/>
    </row>
    <row r="523" spans="1:5" ht="12.75" x14ac:dyDescent="0.2">
      <c r="A523" s="83"/>
      <c r="B523" s="83"/>
      <c r="C523" s="83"/>
      <c r="E523" s="83"/>
    </row>
    <row r="524" spans="1:5" ht="12.75" x14ac:dyDescent="0.2">
      <c r="A524" s="83"/>
      <c r="B524" s="83"/>
      <c r="C524" s="83"/>
      <c r="E524" s="83"/>
    </row>
    <row r="525" spans="1:5" ht="12.75" x14ac:dyDescent="0.2">
      <c r="A525" s="83"/>
      <c r="B525" s="83"/>
      <c r="C525" s="83"/>
      <c r="E525" s="83"/>
    </row>
    <row r="526" spans="1:5" ht="12.75" x14ac:dyDescent="0.2">
      <c r="A526" s="83"/>
      <c r="B526" s="83"/>
      <c r="C526" s="83"/>
      <c r="E526" s="83"/>
    </row>
    <row r="527" spans="1:5" ht="12.75" x14ac:dyDescent="0.2">
      <c r="A527" s="83"/>
      <c r="B527" s="83"/>
      <c r="C527" s="83"/>
      <c r="E527" s="83"/>
    </row>
    <row r="528" spans="1:5" ht="12.75" x14ac:dyDescent="0.2">
      <c r="A528" s="83"/>
      <c r="B528" s="83"/>
      <c r="C528" s="83"/>
      <c r="E528" s="83"/>
    </row>
    <row r="529" spans="1:5" ht="12.75" x14ac:dyDescent="0.2">
      <c r="A529" s="83"/>
      <c r="B529" s="83"/>
      <c r="C529" s="83"/>
      <c r="E529" s="83"/>
    </row>
    <row r="530" spans="1:5" ht="12.75" x14ac:dyDescent="0.2">
      <c r="A530" s="83"/>
      <c r="B530" s="83"/>
      <c r="C530" s="83"/>
      <c r="E530" s="83"/>
    </row>
    <row r="531" spans="1:5" ht="12.75" x14ac:dyDescent="0.2">
      <c r="A531" s="83"/>
      <c r="B531" s="83"/>
      <c r="C531" s="83"/>
      <c r="E531" s="83"/>
    </row>
    <row r="532" spans="1:5" ht="12.75" x14ac:dyDescent="0.2">
      <c r="A532" s="83"/>
      <c r="B532" s="83"/>
      <c r="C532" s="83"/>
      <c r="E532" s="83"/>
    </row>
    <row r="533" spans="1:5" ht="12.75" x14ac:dyDescent="0.2">
      <c r="A533" s="83"/>
      <c r="B533" s="83"/>
      <c r="C533" s="83"/>
      <c r="E533" s="83"/>
    </row>
    <row r="534" spans="1:5" ht="12.75" x14ac:dyDescent="0.2">
      <c r="A534" s="83"/>
      <c r="B534" s="83"/>
      <c r="C534" s="83"/>
      <c r="E534" s="83"/>
    </row>
    <row r="535" spans="1:5" ht="12.75" x14ac:dyDescent="0.2">
      <c r="A535" s="83"/>
      <c r="B535" s="83"/>
      <c r="C535" s="83"/>
      <c r="E535" s="83"/>
    </row>
    <row r="536" spans="1:5" ht="12.75" x14ac:dyDescent="0.2">
      <c r="A536" s="83"/>
      <c r="B536" s="83"/>
      <c r="C536" s="83"/>
      <c r="E536" s="83"/>
    </row>
    <row r="537" spans="1:5" ht="12.75" x14ac:dyDescent="0.2">
      <c r="A537" s="83"/>
      <c r="B537" s="83"/>
      <c r="C537" s="83"/>
      <c r="E537" s="83"/>
    </row>
    <row r="538" spans="1:5" ht="12.75" x14ac:dyDescent="0.2">
      <c r="A538" s="83"/>
      <c r="B538" s="83"/>
      <c r="C538" s="83"/>
      <c r="E538" s="83"/>
    </row>
    <row r="539" spans="1:5" ht="12.75" x14ac:dyDescent="0.2">
      <c r="A539" s="83"/>
      <c r="B539" s="83"/>
      <c r="C539" s="83"/>
      <c r="E539" s="83"/>
    </row>
    <row r="540" spans="1:5" ht="12.75" x14ac:dyDescent="0.2">
      <c r="A540" s="83"/>
      <c r="B540" s="83"/>
      <c r="C540" s="83"/>
      <c r="E540" s="83"/>
    </row>
    <row r="541" spans="1:5" ht="12.75" x14ac:dyDescent="0.2">
      <c r="A541" s="83"/>
      <c r="B541" s="83"/>
      <c r="C541" s="83"/>
      <c r="E541" s="83"/>
    </row>
    <row r="542" spans="1:5" ht="12.75" x14ac:dyDescent="0.2">
      <c r="A542" s="83"/>
      <c r="B542" s="83"/>
      <c r="C542" s="83"/>
      <c r="E542" s="83"/>
    </row>
    <row r="543" spans="1:5" ht="12.75" x14ac:dyDescent="0.2">
      <c r="A543" s="83"/>
      <c r="B543" s="83"/>
      <c r="C543" s="83"/>
      <c r="E543" s="83"/>
    </row>
    <row r="544" spans="1:5" ht="12.75" x14ac:dyDescent="0.2">
      <c r="A544" s="83"/>
      <c r="B544" s="83"/>
      <c r="C544" s="83"/>
      <c r="E544" s="83"/>
    </row>
    <row r="545" spans="1:5" ht="12.75" x14ac:dyDescent="0.2">
      <c r="A545" s="83"/>
      <c r="B545" s="83"/>
      <c r="C545" s="83"/>
      <c r="E545" s="83"/>
    </row>
    <row r="546" spans="1:5" ht="12.75" x14ac:dyDescent="0.2">
      <c r="A546" s="83"/>
      <c r="B546" s="83"/>
      <c r="C546" s="83"/>
      <c r="E546" s="83"/>
    </row>
    <row r="547" spans="1:5" ht="12.75" x14ac:dyDescent="0.2">
      <c r="A547" s="83"/>
      <c r="B547" s="83"/>
      <c r="C547" s="83"/>
      <c r="E547" s="83"/>
    </row>
    <row r="548" spans="1:5" ht="12.75" x14ac:dyDescent="0.2">
      <c r="A548" s="83"/>
      <c r="B548" s="83"/>
      <c r="C548" s="83"/>
      <c r="E548" s="83"/>
    </row>
    <row r="549" spans="1:5" ht="12.75" x14ac:dyDescent="0.2">
      <c r="A549" s="83"/>
      <c r="B549" s="83"/>
      <c r="C549" s="83"/>
      <c r="E549" s="83"/>
    </row>
    <row r="550" spans="1:5" ht="12.75" x14ac:dyDescent="0.2">
      <c r="A550" s="83"/>
      <c r="B550" s="83"/>
      <c r="C550" s="83"/>
      <c r="E550" s="83"/>
    </row>
    <row r="551" spans="1:5" ht="12.75" x14ac:dyDescent="0.2">
      <c r="A551" s="83"/>
      <c r="B551" s="83"/>
      <c r="C551" s="83"/>
      <c r="E551" s="83"/>
    </row>
    <row r="552" spans="1:5" ht="12.75" x14ac:dyDescent="0.2">
      <c r="A552" s="83"/>
      <c r="B552" s="83"/>
      <c r="C552" s="83"/>
      <c r="E552" s="83"/>
    </row>
    <row r="553" spans="1:5" ht="12.75" x14ac:dyDescent="0.2">
      <c r="A553" s="83"/>
      <c r="B553" s="83"/>
      <c r="C553" s="83"/>
      <c r="E553" s="83"/>
    </row>
    <row r="554" spans="1:5" ht="12.75" x14ac:dyDescent="0.2">
      <c r="A554" s="83"/>
      <c r="B554" s="83"/>
      <c r="C554" s="83"/>
      <c r="E554" s="83"/>
    </row>
    <row r="555" spans="1:5" ht="12.75" x14ac:dyDescent="0.2">
      <c r="A555" s="83"/>
      <c r="B555" s="83"/>
      <c r="C555" s="83"/>
      <c r="E555" s="83"/>
    </row>
    <row r="556" spans="1:5" ht="12.75" x14ac:dyDescent="0.2">
      <c r="A556" s="83"/>
      <c r="B556" s="83"/>
      <c r="C556" s="83"/>
      <c r="E556" s="83"/>
    </row>
    <row r="557" spans="1:5" ht="12.75" x14ac:dyDescent="0.2">
      <c r="A557" s="83"/>
      <c r="B557" s="83"/>
      <c r="C557" s="83"/>
      <c r="E557" s="83"/>
    </row>
    <row r="558" spans="1:5" ht="12.75" x14ac:dyDescent="0.2">
      <c r="A558" s="83"/>
      <c r="B558" s="83"/>
      <c r="C558" s="83"/>
      <c r="E558" s="83"/>
    </row>
    <row r="559" spans="1:5" ht="12.75" x14ac:dyDescent="0.2">
      <c r="A559" s="83"/>
      <c r="B559" s="83"/>
      <c r="C559" s="83"/>
      <c r="E559" s="83"/>
    </row>
    <row r="560" spans="1:5" ht="12.75" x14ac:dyDescent="0.2">
      <c r="A560" s="83"/>
      <c r="B560" s="83"/>
      <c r="C560" s="83"/>
      <c r="E560" s="83"/>
    </row>
    <row r="561" spans="1:5" ht="12.75" x14ac:dyDescent="0.2">
      <c r="A561" s="83"/>
      <c r="B561" s="83"/>
      <c r="C561" s="83"/>
      <c r="E561" s="83"/>
    </row>
    <row r="562" spans="1:5" ht="12.75" x14ac:dyDescent="0.2">
      <c r="A562" s="83"/>
      <c r="B562" s="83"/>
      <c r="C562" s="83"/>
      <c r="E562" s="83"/>
    </row>
    <row r="563" spans="1:5" ht="12.75" x14ac:dyDescent="0.2">
      <c r="A563" s="83"/>
      <c r="B563" s="83"/>
      <c r="C563" s="83"/>
      <c r="E563" s="83"/>
    </row>
    <row r="564" spans="1:5" ht="12.75" x14ac:dyDescent="0.2">
      <c r="A564" s="83"/>
      <c r="B564" s="83"/>
      <c r="C564" s="83"/>
      <c r="E564" s="83"/>
    </row>
    <row r="565" spans="1:5" ht="12.75" x14ac:dyDescent="0.2">
      <c r="A565" s="83"/>
      <c r="B565" s="83"/>
      <c r="C565" s="83"/>
      <c r="E565" s="83"/>
    </row>
    <row r="566" spans="1:5" ht="12.75" x14ac:dyDescent="0.2">
      <c r="A566" s="83"/>
      <c r="B566" s="83"/>
      <c r="C566" s="83"/>
      <c r="E566" s="83"/>
    </row>
    <row r="567" spans="1:5" ht="12.75" x14ac:dyDescent="0.2">
      <c r="A567" s="83"/>
      <c r="B567" s="83"/>
      <c r="C567" s="83"/>
      <c r="E567" s="83"/>
    </row>
    <row r="568" spans="1:5" ht="12.75" x14ac:dyDescent="0.2">
      <c r="A568" s="83"/>
      <c r="B568" s="83"/>
      <c r="C568" s="83"/>
      <c r="E568" s="83"/>
    </row>
    <row r="569" spans="1:5" ht="12.75" x14ac:dyDescent="0.2">
      <c r="A569" s="83"/>
      <c r="B569" s="83"/>
      <c r="C569" s="83"/>
      <c r="E569" s="83"/>
    </row>
    <row r="570" spans="1:5" ht="12.75" x14ac:dyDescent="0.2">
      <c r="A570" s="83"/>
      <c r="B570" s="83"/>
      <c r="C570" s="83"/>
      <c r="E570" s="83"/>
    </row>
    <row r="571" spans="1:5" ht="12.75" x14ac:dyDescent="0.2">
      <c r="A571" s="83"/>
      <c r="B571" s="83"/>
      <c r="C571" s="83"/>
      <c r="E571" s="83"/>
    </row>
    <row r="572" spans="1:5" ht="12.75" x14ac:dyDescent="0.2">
      <c r="A572" s="83"/>
      <c r="B572" s="83"/>
      <c r="C572" s="83"/>
      <c r="E572" s="83"/>
    </row>
    <row r="573" spans="1:5" ht="12.75" x14ac:dyDescent="0.2">
      <c r="A573" s="83"/>
      <c r="B573" s="83"/>
      <c r="C573" s="83"/>
      <c r="E573" s="83"/>
    </row>
    <row r="574" spans="1:5" ht="12.75" x14ac:dyDescent="0.2">
      <c r="A574" s="83"/>
      <c r="B574" s="83"/>
      <c r="C574" s="83"/>
      <c r="E574" s="83"/>
    </row>
    <row r="575" spans="1:5" ht="12.75" x14ac:dyDescent="0.2">
      <c r="A575" s="83"/>
      <c r="B575" s="83"/>
      <c r="C575" s="83"/>
      <c r="E575" s="83"/>
    </row>
    <row r="576" spans="1:5" ht="12.75" x14ac:dyDescent="0.2">
      <c r="A576" s="83"/>
      <c r="B576" s="83"/>
      <c r="C576" s="83"/>
      <c r="E576" s="83"/>
    </row>
    <row r="577" spans="1:5" ht="12.75" x14ac:dyDescent="0.2">
      <c r="A577" s="83"/>
      <c r="B577" s="83"/>
      <c r="C577" s="83"/>
      <c r="E577" s="83"/>
    </row>
    <row r="578" spans="1:5" ht="12.75" x14ac:dyDescent="0.2">
      <c r="A578" s="83"/>
      <c r="B578" s="83"/>
      <c r="C578" s="83"/>
      <c r="E578" s="83"/>
    </row>
    <row r="579" spans="1:5" ht="12.75" x14ac:dyDescent="0.2">
      <c r="A579" s="83"/>
      <c r="B579" s="83"/>
      <c r="C579" s="83"/>
      <c r="E579" s="83"/>
    </row>
    <row r="580" spans="1:5" ht="12.75" x14ac:dyDescent="0.2">
      <c r="A580" s="83"/>
      <c r="B580" s="83"/>
      <c r="C580" s="83"/>
      <c r="E580" s="83"/>
    </row>
    <row r="581" spans="1:5" ht="12.75" x14ac:dyDescent="0.2">
      <c r="A581" s="83"/>
      <c r="B581" s="83"/>
      <c r="C581" s="83"/>
      <c r="E581" s="83"/>
    </row>
    <row r="582" spans="1:5" ht="12.75" x14ac:dyDescent="0.2">
      <c r="A582" s="83"/>
      <c r="B582" s="83"/>
      <c r="C582" s="83"/>
      <c r="E582" s="83"/>
    </row>
    <row r="583" spans="1:5" ht="12.75" x14ac:dyDescent="0.2">
      <c r="A583" s="83"/>
      <c r="B583" s="83"/>
      <c r="C583" s="83"/>
      <c r="E583" s="83"/>
    </row>
    <row r="584" spans="1:5" ht="12.75" x14ac:dyDescent="0.2">
      <c r="A584" s="83"/>
      <c r="B584" s="83"/>
      <c r="C584" s="83"/>
      <c r="E584" s="83"/>
    </row>
    <row r="585" spans="1:5" ht="12.75" x14ac:dyDescent="0.2">
      <c r="A585" s="83"/>
      <c r="B585" s="83"/>
      <c r="C585" s="83"/>
      <c r="E585" s="83"/>
    </row>
    <row r="586" spans="1:5" ht="12.75" x14ac:dyDescent="0.2">
      <c r="A586" s="83"/>
      <c r="B586" s="83"/>
      <c r="C586" s="83"/>
      <c r="E586" s="83"/>
    </row>
    <row r="587" spans="1:5" ht="12.75" x14ac:dyDescent="0.2">
      <c r="A587" s="83"/>
      <c r="B587" s="83"/>
      <c r="C587" s="83"/>
      <c r="E587" s="83"/>
    </row>
    <row r="588" spans="1:5" ht="12.75" x14ac:dyDescent="0.2">
      <c r="A588" s="83"/>
      <c r="B588" s="83"/>
      <c r="C588" s="83"/>
      <c r="E588" s="83"/>
    </row>
    <row r="589" spans="1:5" ht="12.75" x14ac:dyDescent="0.2">
      <c r="A589" s="83"/>
      <c r="B589" s="83"/>
      <c r="C589" s="83"/>
      <c r="E589" s="83"/>
    </row>
    <row r="590" spans="1:5" ht="12.75" x14ac:dyDescent="0.2">
      <c r="A590" s="83"/>
      <c r="B590" s="83"/>
      <c r="C590" s="83"/>
      <c r="E590" s="83"/>
    </row>
    <row r="591" spans="1:5" ht="12.75" x14ac:dyDescent="0.2">
      <c r="A591" s="83"/>
      <c r="B591" s="83"/>
      <c r="C591" s="83"/>
      <c r="E591" s="83"/>
    </row>
    <row r="592" spans="1:5" ht="12.75" x14ac:dyDescent="0.2">
      <c r="A592" s="83"/>
      <c r="B592" s="83"/>
      <c r="C592" s="83"/>
      <c r="E592" s="83"/>
    </row>
    <row r="593" spans="1:5" ht="12.75" x14ac:dyDescent="0.2">
      <c r="A593" s="83"/>
      <c r="B593" s="83"/>
      <c r="C593" s="83"/>
      <c r="E593" s="83"/>
    </row>
    <row r="594" spans="1:5" ht="12.75" x14ac:dyDescent="0.2">
      <c r="A594" s="83"/>
      <c r="B594" s="83"/>
      <c r="C594" s="83"/>
      <c r="E594" s="83"/>
    </row>
    <row r="595" spans="1:5" ht="12.75" x14ac:dyDescent="0.2">
      <c r="A595" s="83"/>
      <c r="B595" s="83"/>
      <c r="C595" s="83"/>
      <c r="E595" s="83"/>
    </row>
    <row r="596" spans="1:5" ht="12.75" x14ac:dyDescent="0.2">
      <c r="A596" s="83"/>
      <c r="B596" s="83"/>
      <c r="C596" s="83"/>
      <c r="E596" s="83"/>
    </row>
    <row r="597" spans="1:5" ht="12.75" x14ac:dyDescent="0.2">
      <c r="A597" s="83"/>
      <c r="B597" s="83"/>
      <c r="C597" s="83"/>
      <c r="E597" s="83"/>
    </row>
    <row r="598" spans="1:5" ht="12.75" x14ac:dyDescent="0.2">
      <c r="A598" s="83"/>
      <c r="B598" s="83"/>
      <c r="C598" s="83"/>
      <c r="E598" s="83"/>
    </row>
    <row r="599" spans="1:5" ht="12.75" x14ac:dyDescent="0.2">
      <c r="A599" s="83"/>
      <c r="B599" s="83"/>
      <c r="C599" s="83"/>
      <c r="E599" s="83"/>
    </row>
    <row r="600" spans="1:5" ht="12.75" x14ac:dyDescent="0.2">
      <c r="A600" s="83"/>
      <c r="B600" s="83"/>
      <c r="C600" s="83"/>
      <c r="E600" s="83"/>
    </row>
    <row r="601" spans="1:5" ht="12.75" x14ac:dyDescent="0.2">
      <c r="A601" s="83"/>
      <c r="B601" s="83"/>
      <c r="C601" s="83"/>
      <c r="E601" s="83"/>
    </row>
    <row r="602" spans="1:5" ht="12.75" x14ac:dyDescent="0.2">
      <c r="A602" s="83"/>
      <c r="B602" s="83"/>
      <c r="C602" s="83"/>
      <c r="E602" s="83"/>
    </row>
    <row r="603" spans="1:5" ht="12.75" x14ac:dyDescent="0.2">
      <c r="A603" s="83"/>
      <c r="B603" s="83"/>
      <c r="C603" s="83"/>
      <c r="E603" s="83"/>
    </row>
    <row r="604" spans="1:5" ht="12.75" x14ac:dyDescent="0.2">
      <c r="A604" s="83"/>
      <c r="B604" s="83"/>
      <c r="C604" s="83"/>
      <c r="E604" s="83"/>
    </row>
    <row r="605" spans="1:5" ht="12.75" x14ac:dyDescent="0.2">
      <c r="A605" s="83"/>
      <c r="B605" s="83"/>
      <c r="C605" s="83"/>
      <c r="E605" s="83"/>
    </row>
    <row r="606" spans="1:5" ht="12.75" x14ac:dyDescent="0.2">
      <c r="A606" s="83"/>
      <c r="B606" s="83"/>
      <c r="C606" s="83"/>
      <c r="E606" s="83"/>
    </row>
    <row r="607" spans="1:5" ht="12.75" x14ac:dyDescent="0.2">
      <c r="A607" s="83"/>
      <c r="B607" s="83"/>
      <c r="C607" s="83"/>
      <c r="E607" s="83"/>
    </row>
    <row r="608" spans="1:5" ht="12.75" x14ac:dyDescent="0.2">
      <c r="A608" s="83"/>
      <c r="B608" s="83"/>
      <c r="C608" s="83"/>
      <c r="E608" s="83"/>
    </row>
    <row r="609" spans="1:5" ht="12.75" x14ac:dyDescent="0.2">
      <c r="A609" s="83"/>
      <c r="B609" s="83"/>
      <c r="C609" s="83"/>
      <c r="E609" s="83"/>
    </row>
    <row r="610" spans="1:5" ht="12.75" x14ac:dyDescent="0.2">
      <c r="A610" s="83"/>
      <c r="B610" s="83"/>
      <c r="C610" s="83"/>
      <c r="E610" s="83"/>
    </row>
    <row r="611" spans="1:5" ht="12.75" x14ac:dyDescent="0.2">
      <c r="A611" s="83"/>
      <c r="B611" s="83"/>
      <c r="C611" s="83"/>
      <c r="E611" s="83"/>
    </row>
    <row r="612" spans="1:5" ht="12.75" x14ac:dyDescent="0.2">
      <c r="A612" s="83"/>
      <c r="B612" s="83"/>
      <c r="C612" s="83"/>
      <c r="E612" s="83"/>
    </row>
    <row r="613" spans="1:5" ht="12.75" x14ac:dyDescent="0.2">
      <c r="A613" s="83"/>
      <c r="B613" s="83"/>
      <c r="C613" s="83"/>
      <c r="E613" s="83"/>
    </row>
    <row r="614" spans="1:5" ht="12.75" x14ac:dyDescent="0.2">
      <c r="A614" s="83"/>
      <c r="B614" s="83"/>
      <c r="C614" s="83"/>
      <c r="E614" s="83"/>
    </row>
    <row r="615" spans="1:5" ht="12.75" x14ac:dyDescent="0.2">
      <c r="A615" s="83"/>
      <c r="B615" s="83"/>
      <c r="C615" s="83"/>
      <c r="E615" s="83"/>
    </row>
    <row r="616" spans="1:5" ht="12.75" x14ac:dyDescent="0.2">
      <c r="A616" s="83"/>
      <c r="B616" s="83"/>
      <c r="C616" s="83"/>
      <c r="E616" s="83"/>
    </row>
    <row r="617" spans="1:5" ht="12.75" x14ac:dyDescent="0.2">
      <c r="A617" s="83"/>
      <c r="B617" s="83"/>
      <c r="C617" s="83"/>
      <c r="E617" s="83"/>
    </row>
    <row r="618" spans="1:5" ht="12.75" x14ac:dyDescent="0.2">
      <c r="A618" s="83"/>
      <c r="B618" s="83"/>
      <c r="C618" s="83"/>
      <c r="E618" s="83"/>
    </row>
    <row r="619" spans="1:5" ht="12.75" x14ac:dyDescent="0.2">
      <c r="A619" s="83"/>
      <c r="B619" s="83"/>
      <c r="C619" s="83"/>
      <c r="E619" s="83"/>
    </row>
    <row r="620" spans="1:5" ht="12.75" x14ac:dyDescent="0.2">
      <c r="A620" s="83"/>
      <c r="B620" s="83"/>
      <c r="C620" s="83"/>
      <c r="E620" s="83"/>
    </row>
    <row r="621" spans="1:5" ht="12.75" x14ac:dyDescent="0.2">
      <c r="A621" s="83"/>
      <c r="B621" s="83"/>
      <c r="C621" s="83"/>
      <c r="E621" s="83"/>
    </row>
    <row r="622" spans="1:5" ht="12.75" x14ac:dyDescent="0.2">
      <c r="A622" s="83"/>
      <c r="B622" s="83"/>
      <c r="C622" s="83"/>
      <c r="E622" s="83"/>
    </row>
    <row r="623" spans="1:5" ht="12.75" x14ac:dyDescent="0.2">
      <c r="A623" s="83"/>
      <c r="B623" s="83"/>
      <c r="C623" s="83"/>
      <c r="E623" s="83"/>
    </row>
    <row r="624" spans="1:5" ht="12.75" x14ac:dyDescent="0.2">
      <c r="A624" s="83"/>
      <c r="B624" s="83"/>
      <c r="C624" s="83"/>
      <c r="E624" s="83"/>
    </row>
    <row r="625" spans="1:5" ht="12.75" x14ac:dyDescent="0.2">
      <c r="A625" s="83"/>
      <c r="B625" s="83"/>
      <c r="C625" s="83"/>
      <c r="E625" s="83"/>
    </row>
    <row r="626" spans="1:5" ht="12.75" x14ac:dyDescent="0.2">
      <c r="A626" s="83"/>
      <c r="B626" s="83"/>
      <c r="C626" s="83"/>
      <c r="E626" s="83"/>
    </row>
    <row r="627" spans="1:5" ht="12.75" x14ac:dyDescent="0.2">
      <c r="A627" s="83"/>
      <c r="B627" s="83"/>
      <c r="C627" s="83"/>
      <c r="E627" s="83"/>
    </row>
    <row r="628" spans="1:5" ht="12.75" x14ac:dyDescent="0.2">
      <c r="A628" s="83"/>
      <c r="B628" s="83"/>
      <c r="C628" s="83"/>
      <c r="E628" s="83"/>
    </row>
    <row r="629" spans="1:5" ht="12.75" x14ac:dyDescent="0.2">
      <c r="A629" s="83"/>
      <c r="B629" s="83"/>
      <c r="C629" s="83"/>
      <c r="E629" s="83"/>
    </row>
    <row r="630" spans="1:5" ht="12.75" x14ac:dyDescent="0.2">
      <c r="A630" s="83"/>
      <c r="B630" s="83"/>
      <c r="C630" s="83"/>
      <c r="E630" s="83"/>
    </row>
    <row r="631" spans="1:5" ht="12.75" x14ac:dyDescent="0.2">
      <c r="A631" s="83"/>
      <c r="B631" s="83"/>
      <c r="C631" s="83"/>
      <c r="E631" s="83"/>
    </row>
    <row r="632" spans="1:5" ht="12.75" x14ac:dyDescent="0.2">
      <c r="A632" s="83"/>
      <c r="B632" s="83"/>
      <c r="C632" s="83"/>
      <c r="E632" s="83"/>
    </row>
    <row r="633" spans="1:5" ht="12.75" x14ac:dyDescent="0.2">
      <c r="A633" s="83"/>
      <c r="B633" s="83"/>
      <c r="C633" s="83"/>
      <c r="E633" s="83"/>
    </row>
    <row r="634" spans="1:5" ht="12.75" x14ac:dyDescent="0.2">
      <c r="A634" s="83"/>
      <c r="B634" s="83"/>
      <c r="C634" s="83"/>
      <c r="E634" s="83"/>
    </row>
    <row r="635" spans="1:5" ht="12.75" x14ac:dyDescent="0.2">
      <c r="A635" s="83"/>
      <c r="B635" s="83"/>
      <c r="C635" s="83"/>
      <c r="E635" s="83"/>
    </row>
    <row r="636" spans="1:5" ht="12.75" x14ac:dyDescent="0.2">
      <c r="A636" s="83"/>
      <c r="B636" s="83"/>
      <c r="C636" s="83"/>
      <c r="E636" s="83"/>
    </row>
    <row r="637" spans="1:5" ht="12.75" x14ac:dyDescent="0.2">
      <c r="A637" s="83"/>
      <c r="B637" s="83"/>
      <c r="C637" s="83"/>
      <c r="E637" s="83"/>
    </row>
    <row r="638" spans="1:5" ht="12.75" x14ac:dyDescent="0.2">
      <c r="A638" s="83"/>
      <c r="B638" s="83"/>
      <c r="C638" s="83"/>
      <c r="E638" s="83"/>
    </row>
    <row r="639" spans="1:5" ht="12.75" x14ac:dyDescent="0.2">
      <c r="A639" s="83"/>
      <c r="B639" s="83"/>
      <c r="C639" s="83"/>
      <c r="E639" s="83"/>
    </row>
    <row r="640" spans="1:5" ht="12.75" x14ac:dyDescent="0.2">
      <c r="A640" s="83"/>
      <c r="B640" s="83"/>
      <c r="C640" s="83"/>
      <c r="E640" s="83"/>
    </row>
    <row r="641" spans="1:5" ht="12.75" x14ac:dyDescent="0.2">
      <c r="A641" s="83"/>
      <c r="B641" s="83"/>
      <c r="C641" s="83"/>
      <c r="E641" s="83"/>
    </row>
    <row r="642" spans="1:5" ht="12.75" x14ac:dyDescent="0.2">
      <c r="A642" s="83"/>
      <c r="B642" s="83"/>
      <c r="C642" s="83"/>
      <c r="E642" s="83"/>
    </row>
    <row r="643" spans="1:5" ht="12.75" x14ac:dyDescent="0.2">
      <c r="A643" s="83"/>
      <c r="B643" s="83"/>
      <c r="C643" s="83"/>
      <c r="E643" s="83"/>
    </row>
    <row r="644" spans="1:5" ht="12.75" x14ac:dyDescent="0.2">
      <c r="A644" s="83"/>
      <c r="B644" s="83"/>
      <c r="C644" s="83"/>
      <c r="E644" s="83"/>
    </row>
    <row r="645" spans="1:5" ht="12.75" x14ac:dyDescent="0.2">
      <c r="A645" s="83"/>
      <c r="B645" s="83"/>
      <c r="C645" s="83"/>
      <c r="E645" s="83"/>
    </row>
    <row r="646" spans="1:5" ht="12.75" x14ac:dyDescent="0.2">
      <c r="A646" s="83"/>
      <c r="B646" s="83"/>
      <c r="C646" s="83"/>
      <c r="E646" s="83"/>
    </row>
    <row r="647" spans="1:5" ht="12.75" x14ac:dyDescent="0.2">
      <c r="A647" s="83"/>
      <c r="B647" s="83"/>
      <c r="C647" s="83"/>
      <c r="E647" s="83"/>
    </row>
    <row r="648" spans="1:5" ht="12.75" x14ac:dyDescent="0.2">
      <c r="A648" s="83"/>
      <c r="B648" s="83"/>
      <c r="C648" s="83"/>
      <c r="E648" s="83"/>
    </row>
    <row r="649" spans="1:5" ht="12.75" x14ac:dyDescent="0.2">
      <c r="A649" s="83"/>
      <c r="B649" s="83"/>
      <c r="C649" s="83"/>
      <c r="E649" s="83"/>
    </row>
    <row r="650" spans="1:5" ht="12.75" x14ac:dyDescent="0.2">
      <c r="A650" s="83"/>
      <c r="B650" s="83"/>
      <c r="C650" s="83"/>
      <c r="E650" s="83"/>
    </row>
    <row r="651" spans="1:5" ht="12.75" x14ac:dyDescent="0.2">
      <c r="A651" s="83"/>
      <c r="B651" s="83"/>
      <c r="C651" s="83"/>
      <c r="E651" s="83"/>
    </row>
    <row r="652" spans="1:5" ht="12.75" x14ac:dyDescent="0.2">
      <c r="A652" s="83"/>
      <c r="B652" s="83"/>
      <c r="C652" s="83"/>
      <c r="E652" s="83"/>
    </row>
    <row r="653" spans="1:5" ht="12.75" x14ac:dyDescent="0.2">
      <c r="A653" s="83"/>
      <c r="B653" s="83"/>
      <c r="C653" s="83"/>
      <c r="E653" s="83"/>
    </row>
    <row r="654" spans="1:5" ht="12.75" x14ac:dyDescent="0.2">
      <c r="A654" s="83"/>
      <c r="B654" s="83"/>
      <c r="C654" s="83"/>
      <c r="E654" s="83"/>
    </row>
    <row r="655" spans="1:5" ht="12.75" x14ac:dyDescent="0.2">
      <c r="A655" s="83"/>
      <c r="B655" s="83"/>
      <c r="C655" s="83"/>
      <c r="E655" s="83"/>
    </row>
    <row r="656" spans="1:5" ht="12.75" x14ac:dyDescent="0.2">
      <c r="A656" s="83"/>
      <c r="B656" s="83"/>
      <c r="C656" s="83"/>
      <c r="E656" s="83"/>
    </row>
    <row r="657" spans="1:5" ht="12.75" x14ac:dyDescent="0.2">
      <c r="A657" s="83"/>
      <c r="B657" s="83"/>
      <c r="C657" s="83"/>
      <c r="E657" s="83"/>
    </row>
    <row r="658" spans="1:5" ht="12.75" x14ac:dyDescent="0.2">
      <c r="A658" s="83"/>
      <c r="B658" s="83"/>
      <c r="C658" s="83"/>
      <c r="E658" s="83"/>
    </row>
    <row r="659" spans="1:5" ht="12.75" x14ac:dyDescent="0.2">
      <c r="A659" s="83"/>
      <c r="B659" s="83"/>
      <c r="C659" s="83"/>
      <c r="E659" s="83"/>
    </row>
    <row r="660" spans="1:5" ht="12.75" x14ac:dyDescent="0.2">
      <c r="A660" s="83"/>
      <c r="B660" s="83"/>
      <c r="C660" s="83"/>
      <c r="E660" s="83"/>
    </row>
    <row r="661" spans="1:5" ht="12.75" x14ac:dyDescent="0.2">
      <c r="A661" s="83"/>
      <c r="B661" s="83"/>
      <c r="C661" s="83"/>
      <c r="E661" s="83"/>
    </row>
    <row r="662" spans="1:5" ht="12.75" x14ac:dyDescent="0.2">
      <c r="A662" s="83"/>
      <c r="B662" s="83"/>
      <c r="C662" s="83"/>
      <c r="E662" s="83"/>
    </row>
    <row r="663" spans="1:5" ht="12.75" x14ac:dyDescent="0.2">
      <c r="A663" s="83"/>
      <c r="B663" s="83"/>
      <c r="C663" s="83"/>
      <c r="E663" s="83"/>
    </row>
    <row r="664" spans="1:5" ht="12.75" x14ac:dyDescent="0.2">
      <c r="A664" s="83"/>
      <c r="B664" s="83"/>
      <c r="C664" s="83"/>
      <c r="E664" s="83"/>
    </row>
    <row r="665" spans="1:5" ht="12.75" x14ac:dyDescent="0.2">
      <c r="A665" s="83"/>
      <c r="B665" s="83"/>
      <c r="C665" s="83"/>
      <c r="E665" s="83"/>
    </row>
    <row r="666" spans="1:5" ht="12.75" x14ac:dyDescent="0.2">
      <c r="A666" s="83"/>
      <c r="B666" s="83"/>
      <c r="C666" s="83"/>
      <c r="E666" s="83"/>
    </row>
    <row r="667" spans="1:5" ht="12.75" x14ac:dyDescent="0.2">
      <c r="A667" s="83"/>
      <c r="B667" s="83"/>
      <c r="C667" s="83"/>
      <c r="E667" s="83"/>
    </row>
    <row r="668" spans="1:5" ht="12.75" x14ac:dyDescent="0.2">
      <c r="A668" s="83"/>
      <c r="B668" s="83"/>
      <c r="C668" s="83"/>
      <c r="E668" s="83"/>
    </row>
    <row r="669" spans="1:5" ht="12.75" x14ac:dyDescent="0.2">
      <c r="A669" s="83"/>
      <c r="B669" s="83"/>
      <c r="C669" s="83"/>
      <c r="E669" s="83"/>
    </row>
    <row r="670" spans="1:5" ht="12.75" x14ac:dyDescent="0.2">
      <c r="A670" s="83"/>
      <c r="B670" s="83"/>
      <c r="C670" s="83"/>
      <c r="E670" s="83"/>
    </row>
    <row r="671" spans="1:5" ht="12.75" x14ac:dyDescent="0.2">
      <c r="A671" s="83"/>
      <c r="B671" s="83"/>
      <c r="C671" s="83"/>
      <c r="E671" s="83"/>
    </row>
    <row r="672" spans="1:5" ht="12.75" x14ac:dyDescent="0.2">
      <c r="A672" s="83"/>
      <c r="B672" s="83"/>
      <c r="C672" s="83"/>
      <c r="E672" s="83"/>
    </row>
    <row r="673" spans="1:5" ht="12.75" x14ac:dyDescent="0.2">
      <c r="A673" s="83"/>
      <c r="B673" s="83"/>
      <c r="C673" s="83"/>
      <c r="E673" s="83"/>
    </row>
    <row r="674" spans="1:5" ht="12.75" x14ac:dyDescent="0.2">
      <c r="A674" s="83"/>
      <c r="B674" s="83"/>
      <c r="C674" s="83"/>
      <c r="E674" s="83"/>
    </row>
    <row r="675" spans="1:5" ht="12.75" x14ac:dyDescent="0.2">
      <c r="A675" s="83"/>
      <c r="B675" s="83"/>
      <c r="C675" s="83"/>
      <c r="E675" s="83"/>
    </row>
    <row r="676" spans="1:5" ht="12.75" x14ac:dyDescent="0.2">
      <c r="A676" s="83"/>
      <c r="B676" s="83"/>
      <c r="C676" s="83"/>
      <c r="E676" s="83"/>
    </row>
    <row r="677" spans="1:5" ht="12.75" x14ac:dyDescent="0.2">
      <c r="A677" s="83"/>
      <c r="B677" s="83"/>
      <c r="C677" s="83"/>
      <c r="E677" s="83"/>
    </row>
    <row r="678" spans="1:5" ht="12.75" x14ac:dyDescent="0.2">
      <c r="A678" s="83"/>
      <c r="B678" s="83"/>
      <c r="C678" s="83"/>
      <c r="E678" s="83"/>
    </row>
    <row r="679" spans="1:5" ht="12.75" x14ac:dyDescent="0.2">
      <c r="A679" s="83"/>
      <c r="B679" s="83"/>
      <c r="C679" s="83"/>
      <c r="E679" s="83"/>
    </row>
    <row r="680" spans="1:5" ht="12.75" x14ac:dyDescent="0.2">
      <c r="A680" s="83"/>
      <c r="B680" s="83"/>
      <c r="C680" s="83"/>
      <c r="E680" s="83"/>
    </row>
    <row r="681" spans="1:5" ht="12.75" x14ac:dyDescent="0.2">
      <c r="A681" s="83"/>
      <c r="B681" s="83"/>
      <c r="C681" s="83"/>
      <c r="E681" s="83"/>
    </row>
    <row r="682" spans="1:5" ht="12.75" x14ac:dyDescent="0.2">
      <c r="A682" s="83"/>
      <c r="B682" s="83"/>
      <c r="C682" s="83"/>
      <c r="E682" s="83"/>
    </row>
    <row r="683" spans="1:5" ht="12.75" x14ac:dyDescent="0.2">
      <c r="A683" s="83"/>
      <c r="B683" s="83"/>
      <c r="C683" s="83"/>
      <c r="E683" s="83"/>
    </row>
    <row r="684" spans="1:5" ht="12.75" x14ac:dyDescent="0.2">
      <c r="A684" s="83"/>
      <c r="B684" s="83"/>
      <c r="C684" s="83"/>
      <c r="E684" s="83"/>
    </row>
    <row r="685" spans="1:5" ht="12.75" x14ac:dyDescent="0.2">
      <c r="A685" s="83"/>
      <c r="B685" s="83"/>
      <c r="C685" s="83"/>
      <c r="E685" s="83"/>
    </row>
    <row r="686" spans="1:5" ht="12.75" x14ac:dyDescent="0.2">
      <c r="A686" s="83"/>
      <c r="B686" s="83"/>
      <c r="C686" s="83"/>
      <c r="E686" s="83"/>
    </row>
    <row r="687" spans="1:5" ht="12.75" x14ac:dyDescent="0.2">
      <c r="A687" s="83"/>
      <c r="B687" s="83"/>
      <c r="C687" s="83"/>
      <c r="E687" s="83"/>
    </row>
    <row r="688" spans="1:5" ht="12.75" x14ac:dyDescent="0.2">
      <c r="A688" s="83"/>
      <c r="B688" s="83"/>
      <c r="C688" s="83"/>
      <c r="E688" s="83"/>
    </row>
    <row r="689" spans="1:5" ht="12.75" x14ac:dyDescent="0.2">
      <c r="A689" s="83"/>
      <c r="B689" s="83"/>
      <c r="C689" s="83"/>
      <c r="E689" s="83"/>
    </row>
    <row r="690" spans="1:5" ht="12.75" x14ac:dyDescent="0.2">
      <c r="A690" s="83"/>
      <c r="B690" s="83"/>
      <c r="C690" s="83"/>
      <c r="E690" s="83"/>
    </row>
    <row r="691" spans="1:5" ht="12.75" x14ac:dyDescent="0.2">
      <c r="A691" s="83"/>
      <c r="B691" s="83"/>
      <c r="C691" s="83"/>
      <c r="E691" s="83"/>
    </row>
    <row r="692" spans="1:5" ht="12.75" x14ac:dyDescent="0.2">
      <c r="A692" s="83"/>
      <c r="B692" s="83"/>
      <c r="C692" s="83"/>
      <c r="E692" s="83"/>
    </row>
    <row r="693" spans="1:5" ht="12.75" x14ac:dyDescent="0.2">
      <c r="A693" s="83"/>
      <c r="B693" s="83"/>
      <c r="C693" s="83"/>
      <c r="E693" s="83"/>
    </row>
    <row r="694" spans="1:5" ht="12.75" x14ac:dyDescent="0.2">
      <c r="A694" s="83"/>
      <c r="B694" s="83"/>
      <c r="C694" s="83"/>
      <c r="E694" s="83"/>
    </row>
    <row r="695" spans="1:5" ht="12.75" x14ac:dyDescent="0.2">
      <c r="A695" s="83"/>
      <c r="B695" s="83"/>
      <c r="C695" s="83"/>
      <c r="E695" s="83"/>
    </row>
    <row r="696" spans="1:5" ht="12.75" x14ac:dyDescent="0.2">
      <c r="A696" s="83"/>
      <c r="B696" s="83"/>
      <c r="C696" s="83"/>
      <c r="E696" s="83"/>
    </row>
    <row r="697" spans="1:5" ht="12.75" x14ac:dyDescent="0.2">
      <c r="A697" s="83"/>
      <c r="B697" s="83"/>
      <c r="C697" s="83"/>
      <c r="E697" s="83"/>
    </row>
    <row r="698" spans="1:5" ht="12.75" x14ac:dyDescent="0.2">
      <c r="A698" s="83"/>
      <c r="B698" s="83"/>
      <c r="C698" s="83"/>
      <c r="E698" s="83"/>
    </row>
    <row r="699" spans="1:5" ht="12.75" x14ac:dyDescent="0.2">
      <c r="A699" s="83"/>
      <c r="B699" s="83"/>
      <c r="C699" s="83"/>
      <c r="E699" s="83"/>
    </row>
    <row r="700" spans="1:5" ht="12.75" x14ac:dyDescent="0.2">
      <c r="A700" s="83"/>
      <c r="B700" s="83"/>
      <c r="C700" s="83"/>
      <c r="E700" s="83"/>
    </row>
    <row r="701" spans="1:5" ht="12.75" x14ac:dyDescent="0.2">
      <c r="A701" s="83"/>
      <c r="B701" s="83"/>
      <c r="C701" s="83"/>
      <c r="E701" s="83"/>
    </row>
    <row r="702" spans="1:5" ht="12.75" x14ac:dyDescent="0.2">
      <c r="A702" s="83"/>
      <c r="B702" s="83"/>
      <c r="C702" s="83"/>
      <c r="E702" s="83"/>
    </row>
    <row r="703" spans="1:5" ht="12.75" x14ac:dyDescent="0.2">
      <c r="A703" s="83"/>
      <c r="B703" s="83"/>
      <c r="C703" s="83"/>
      <c r="E703" s="83"/>
    </row>
    <row r="704" spans="1:5" ht="12.75" x14ac:dyDescent="0.2">
      <c r="A704" s="83"/>
      <c r="B704" s="83"/>
      <c r="C704" s="83"/>
      <c r="E704" s="83"/>
    </row>
    <row r="705" spans="1:5" ht="12.75" x14ac:dyDescent="0.2">
      <c r="A705" s="83"/>
      <c r="B705" s="83"/>
      <c r="C705" s="83"/>
      <c r="E705" s="83"/>
    </row>
    <row r="706" spans="1:5" ht="12.75" x14ac:dyDescent="0.2">
      <c r="A706" s="83"/>
      <c r="B706" s="83"/>
      <c r="C706" s="83"/>
      <c r="E706" s="83"/>
    </row>
    <row r="707" spans="1:5" ht="12.75" x14ac:dyDescent="0.2">
      <c r="A707" s="83"/>
      <c r="B707" s="83"/>
      <c r="C707" s="83"/>
      <c r="E707" s="83"/>
    </row>
    <row r="708" spans="1:5" ht="12.75" x14ac:dyDescent="0.2">
      <c r="A708" s="83"/>
      <c r="B708" s="83"/>
      <c r="C708" s="83"/>
      <c r="E708" s="83"/>
    </row>
    <row r="709" spans="1:5" ht="12.75" x14ac:dyDescent="0.2">
      <c r="A709" s="83"/>
      <c r="B709" s="83"/>
      <c r="C709" s="83"/>
      <c r="E709" s="83"/>
    </row>
    <row r="710" spans="1:5" ht="12.75" x14ac:dyDescent="0.2">
      <c r="A710" s="83"/>
      <c r="B710" s="83"/>
      <c r="C710" s="83"/>
      <c r="E710" s="83"/>
    </row>
    <row r="711" spans="1:5" ht="12.75" x14ac:dyDescent="0.2">
      <c r="A711" s="83"/>
      <c r="B711" s="83"/>
      <c r="C711" s="83"/>
      <c r="E711" s="83"/>
    </row>
    <row r="712" spans="1:5" ht="12.75" x14ac:dyDescent="0.2">
      <c r="A712" s="83"/>
      <c r="B712" s="83"/>
      <c r="C712" s="83"/>
      <c r="E712" s="83"/>
    </row>
    <row r="713" spans="1:5" ht="12.75" x14ac:dyDescent="0.2">
      <c r="A713" s="83"/>
      <c r="B713" s="83"/>
      <c r="C713" s="83"/>
      <c r="E713" s="83"/>
    </row>
    <row r="714" spans="1:5" ht="12.75" x14ac:dyDescent="0.2">
      <c r="A714" s="83"/>
      <c r="B714" s="83"/>
      <c r="C714" s="83"/>
      <c r="E714" s="83"/>
    </row>
    <row r="715" spans="1:5" ht="12.75" x14ac:dyDescent="0.2">
      <c r="A715" s="83"/>
      <c r="B715" s="83"/>
      <c r="C715" s="83"/>
      <c r="E715" s="83"/>
    </row>
    <row r="716" spans="1:5" ht="12.75" x14ac:dyDescent="0.2">
      <c r="A716" s="83"/>
      <c r="B716" s="83"/>
      <c r="C716" s="83"/>
      <c r="E716" s="83"/>
    </row>
    <row r="717" spans="1:5" ht="12.75" x14ac:dyDescent="0.2">
      <c r="A717" s="83"/>
      <c r="B717" s="83"/>
      <c r="C717" s="83"/>
      <c r="E717" s="83"/>
    </row>
    <row r="718" spans="1:5" ht="12.75" x14ac:dyDescent="0.2">
      <c r="A718" s="83"/>
      <c r="B718" s="83"/>
      <c r="C718" s="83"/>
      <c r="E718" s="83"/>
    </row>
    <row r="719" spans="1:5" ht="12.75" x14ac:dyDescent="0.2">
      <c r="A719" s="83"/>
      <c r="B719" s="83"/>
      <c r="C719" s="83"/>
      <c r="E719" s="83"/>
    </row>
    <row r="720" spans="1:5" ht="12.75" x14ac:dyDescent="0.2">
      <c r="A720" s="83"/>
      <c r="B720" s="83"/>
      <c r="C720" s="83"/>
      <c r="E720" s="83"/>
    </row>
    <row r="721" spans="1:5" ht="12.75" x14ac:dyDescent="0.2">
      <c r="A721" s="83"/>
      <c r="B721" s="83"/>
      <c r="C721" s="83"/>
      <c r="E721" s="83"/>
    </row>
    <row r="722" spans="1:5" ht="12.75" x14ac:dyDescent="0.2">
      <c r="A722" s="83"/>
      <c r="B722" s="83"/>
      <c r="C722" s="83"/>
      <c r="E722" s="83"/>
    </row>
    <row r="723" spans="1:5" ht="12.75" x14ac:dyDescent="0.2">
      <c r="A723" s="83"/>
      <c r="B723" s="83"/>
      <c r="C723" s="83"/>
      <c r="E723" s="83"/>
    </row>
    <row r="724" spans="1:5" ht="12.75" x14ac:dyDescent="0.2">
      <c r="A724" s="83"/>
      <c r="B724" s="83"/>
      <c r="C724" s="83"/>
      <c r="E724" s="83"/>
    </row>
    <row r="725" spans="1:5" ht="12.75" x14ac:dyDescent="0.2">
      <c r="A725" s="83"/>
      <c r="B725" s="83"/>
      <c r="C725" s="83"/>
      <c r="E725" s="83"/>
    </row>
    <row r="726" spans="1:5" ht="12.75" x14ac:dyDescent="0.2">
      <c r="A726" s="83"/>
      <c r="B726" s="83"/>
      <c r="C726" s="83"/>
      <c r="E726" s="83"/>
    </row>
    <row r="727" spans="1:5" ht="12.75" x14ac:dyDescent="0.2">
      <c r="A727" s="83"/>
      <c r="B727" s="83"/>
      <c r="C727" s="83"/>
      <c r="E727" s="83"/>
    </row>
    <row r="728" spans="1:5" ht="12.75" x14ac:dyDescent="0.2">
      <c r="A728" s="83"/>
      <c r="B728" s="83"/>
      <c r="C728" s="83"/>
      <c r="E728" s="83"/>
    </row>
    <row r="729" spans="1:5" ht="12.75" x14ac:dyDescent="0.2">
      <c r="A729" s="83"/>
      <c r="B729" s="83"/>
      <c r="C729" s="83"/>
      <c r="E729" s="83"/>
    </row>
    <row r="730" spans="1:5" ht="12.75" x14ac:dyDescent="0.2">
      <c r="A730" s="83"/>
      <c r="B730" s="83"/>
      <c r="C730" s="83"/>
      <c r="E730" s="83"/>
    </row>
    <row r="731" spans="1:5" ht="12.75" x14ac:dyDescent="0.2">
      <c r="A731" s="83"/>
      <c r="B731" s="83"/>
      <c r="C731" s="83"/>
      <c r="E731" s="83"/>
    </row>
    <row r="732" spans="1:5" ht="12.75" x14ac:dyDescent="0.2">
      <c r="A732" s="83"/>
      <c r="B732" s="83"/>
      <c r="C732" s="83"/>
      <c r="E732" s="83"/>
    </row>
    <row r="733" spans="1:5" ht="12.75" x14ac:dyDescent="0.2">
      <c r="A733" s="83"/>
      <c r="B733" s="83"/>
      <c r="C733" s="83"/>
      <c r="E733" s="83"/>
    </row>
    <row r="734" spans="1:5" ht="12.75" x14ac:dyDescent="0.2">
      <c r="A734" s="83"/>
      <c r="B734" s="83"/>
      <c r="C734" s="83"/>
      <c r="E734" s="83"/>
    </row>
    <row r="735" spans="1:5" ht="12.75" x14ac:dyDescent="0.2">
      <c r="A735" s="83"/>
      <c r="B735" s="83"/>
      <c r="C735" s="83"/>
      <c r="E735" s="83"/>
    </row>
    <row r="736" spans="1:5" ht="12.75" x14ac:dyDescent="0.2">
      <c r="A736" s="83"/>
      <c r="B736" s="83"/>
      <c r="C736" s="83"/>
      <c r="E736" s="83"/>
    </row>
    <row r="737" spans="1:5" ht="12.75" x14ac:dyDescent="0.2">
      <c r="A737" s="83"/>
      <c r="B737" s="83"/>
      <c r="C737" s="83"/>
      <c r="E737" s="83"/>
    </row>
    <row r="738" spans="1:5" ht="12.75" x14ac:dyDescent="0.2">
      <c r="A738" s="83"/>
      <c r="B738" s="83"/>
      <c r="C738" s="83"/>
      <c r="E738" s="83"/>
    </row>
    <row r="739" spans="1:5" ht="12.75" x14ac:dyDescent="0.2">
      <c r="A739" s="83"/>
      <c r="B739" s="83"/>
      <c r="C739" s="83"/>
      <c r="E739" s="83"/>
    </row>
    <row r="740" spans="1:5" ht="12.75" x14ac:dyDescent="0.2">
      <c r="A740" s="83"/>
      <c r="B740" s="83"/>
      <c r="C740" s="83"/>
      <c r="E740" s="83"/>
    </row>
    <row r="741" spans="1:5" ht="12.75" x14ac:dyDescent="0.2">
      <c r="A741" s="83"/>
      <c r="B741" s="83"/>
      <c r="C741" s="83"/>
      <c r="E741" s="83"/>
    </row>
    <row r="742" spans="1:5" ht="12.75" x14ac:dyDescent="0.2">
      <c r="A742" s="83"/>
      <c r="B742" s="83"/>
      <c r="C742" s="83"/>
      <c r="E742" s="83"/>
    </row>
    <row r="743" spans="1:5" ht="12.75" x14ac:dyDescent="0.2">
      <c r="A743" s="83"/>
      <c r="B743" s="83"/>
      <c r="C743" s="83"/>
      <c r="E743" s="83"/>
    </row>
    <row r="744" spans="1:5" ht="12.75" x14ac:dyDescent="0.2">
      <c r="A744" s="83"/>
      <c r="B744" s="83"/>
      <c r="C744" s="83"/>
      <c r="E744" s="83"/>
    </row>
    <row r="745" spans="1:5" ht="12.75" x14ac:dyDescent="0.2">
      <c r="A745" s="83"/>
      <c r="B745" s="83"/>
      <c r="C745" s="83"/>
      <c r="E745" s="83"/>
    </row>
    <row r="746" spans="1:5" ht="12.75" x14ac:dyDescent="0.2">
      <c r="A746" s="83"/>
      <c r="B746" s="83"/>
      <c r="C746" s="83"/>
      <c r="E746" s="83"/>
    </row>
    <row r="747" spans="1:5" ht="12.75" x14ac:dyDescent="0.2">
      <c r="A747" s="83"/>
      <c r="B747" s="83"/>
      <c r="C747" s="83"/>
      <c r="E747" s="83"/>
    </row>
    <row r="748" spans="1:5" ht="12.75" x14ac:dyDescent="0.2">
      <c r="A748" s="83"/>
      <c r="B748" s="83"/>
      <c r="C748" s="83"/>
      <c r="E748" s="83"/>
    </row>
    <row r="749" spans="1:5" ht="12.75" x14ac:dyDescent="0.2">
      <c r="A749" s="83"/>
      <c r="B749" s="83"/>
      <c r="C749" s="83"/>
      <c r="E749" s="83"/>
    </row>
    <row r="750" spans="1:5" ht="12.75" x14ac:dyDescent="0.2">
      <c r="A750" s="83"/>
      <c r="B750" s="83"/>
      <c r="C750" s="83"/>
      <c r="E750" s="83"/>
    </row>
    <row r="751" spans="1:5" ht="12.75" x14ac:dyDescent="0.2">
      <c r="A751" s="83"/>
      <c r="B751" s="83"/>
      <c r="C751" s="83"/>
      <c r="E751" s="83"/>
    </row>
    <row r="752" spans="1:5" ht="12.75" x14ac:dyDescent="0.2">
      <c r="A752" s="83"/>
      <c r="B752" s="83"/>
      <c r="C752" s="83"/>
      <c r="E752" s="83"/>
    </row>
    <row r="753" spans="1:5" ht="12.75" x14ac:dyDescent="0.2">
      <c r="A753" s="83"/>
      <c r="B753" s="83"/>
      <c r="C753" s="83"/>
      <c r="E753" s="83"/>
    </row>
    <row r="754" spans="1:5" ht="12.75" x14ac:dyDescent="0.2">
      <c r="A754" s="83"/>
      <c r="B754" s="83"/>
      <c r="C754" s="83"/>
      <c r="E754" s="83"/>
    </row>
    <row r="755" spans="1:5" ht="12.75" x14ac:dyDescent="0.2">
      <c r="A755" s="83"/>
      <c r="B755" s="83"/>
      <c r="C755" s="83"/>
      <c r="E755" s="83"/>
    </row>
    <row r="756" spans="1:5" ht="12.75" x14ac:dyDescent="0.2">
      <c r="A756" s="83"/>
      <c r="B756" s="83"/>
      <c r="C756" s="83"/>
      <c r="E756" s="83"/>
    </row>
    <row r="757" spans="1:5" ht="12.75" x14ac:dyDescent="0.2">
      <c r="A757" s="83"/>
      <c r="B757" s="83"/>
      <c r="C757" s="83"/>
      <c r="E757" s="83"/>
    </row>
    <row r="758" spans="1:5" ht="12.75" x14ac:dyDescent="0.2">
      <c r="A758" s="83"/>
      <c r="B758" s="83"/>
      <c r="C758" s="83"/>
      <c r="E758" s="83"/>
    </row>
    <row r="759" spans="1:5" ht="12.75" x14ac:dyDescent="0.2">
      <c r="A759" s="83"/>
      <c r="B759" s="83"/>
      <c r="C759" s="83"/>
      <c r="E759" s="83"/>
    </row>
    <row r="760" spans="1:5" ht="12.75" x14ac:dyDescent="0.2">
      <c r="A760" s="83"/>
      <c r="B760" s="83"/>
      <c r="C760" s="83"/>
      <c r="E760" s="83"/>
    </row>
    <row r="761" spans="1:5" ht="12.75" x14ac:dyDescent="0.2">
      <c r="A761" s="83"/>
      <c r="B761" s="83"/>
      <c r="C761" s="83"/>
      <c r="E761" s="83"/>
    </row>
    <row r="762" spans="1:5" ht="12.75" x14ac:dyDescent="0.2">
      <c r="A762" s="83"/>
      <c r="B762" s="83"/>
      <c r="C762" s="83"/>
      <c r="E762" s="83"/>
    </row>
    <row r="763" spans="1:5" ht="12.75" x14ac:dyDescent="0.2">
      <c r="A763" s="83"/>
      <c r="B763" s="83"/>
      <c r="C763" s="83"/>
      <c r="E763" s="83"/>
    </row>
    <row r="764" spans="1:5" ht="12.75" x14ac:dyDescent="0.2">
      <c r="A764" s="83"/>
      <c r="B764" s="83"/>
      <c r="C764" s="83"/>
      <c r="E764" s="83"/>
    </row>
    <row r="765" spans="1:5" ht="12.75" x14ac:dyDescent="0.2">
      <c r="A765" s="83"/>
      <c r="B765" s="83"/>
      <c r="C765" s="83"/>
      <c r="E765" s="83"/>
    </row>
    <row r="766" spans="1:5" ht="12.75" x14ac:dyDescent="0.2">
      <c r="A766" s="83"/>
      <c r="B766" s="83"/>
      <c r="C766" s="83"/>
      <c r="E766" s="83"/>
    </row>
    <row r="767" spans="1:5" ht="12.75" x14ac:dyDescent="0.2">
      <c r="A767" s="83"/>
      <c r="B767" s="83"/>
      <c r="C767" s="83"/>
      <c r="E767" s="83"/>
    </row>
    <row r="768" spans="1:5" ht="12.75" x14ac:dyDescent="0.2">
      <c r="A768" s="83"/>
      <c r="B768" s="83"/>
      <c r="C768" s="83"/>
      <c r="E768" s="83"/>
    </row>
    <row r="769" spans="1:5" ht="12.75" x14ac:dyDescent="0.2">
      <c r="A769" s="83"/>
      <c r="B769" s="83"/>
      <c r="C769" s="83"/>
      <c r="E769" s="83"/>
    </row>
    <row r="770" spans="1:5" ht="12.75" x14ac:dyDescent="0.2">
      <c r="A770" s="83"/>
      <c r="B770" s="83"/>
      <c r="C770" s="83"/>
      <c r="E770" s="83"/>
    </row>
    <row r="771" spans="1:5" ht="12.75" x14ac:dyDescent="0.2">
      <c r="A771" s="83"/>
      <c r="B771" s="83"/>
      <c r="C771" s="83"/>
      <c r="E771" s="83"/>
    </row>
    <row r="772" spans="1:5" ht="12.75" x14ac:dyDescent="0.2">
      <c r="A772" s="83"/>
      <c r="B772" s="83"/>
      <c r="C772" s="83"/>
      <c r="E772" s="83"/>
    </row>
    <row r="773" spans="1:5" ht="12.75" x14ac:dyDescent="0.2">
      <c r="A773" s="83"/>
      <c r="B773" s="83"/>
      <c r="C773" s="83"/>
      <c r="E773" s="83"/>
    </row>
    <row r="774" spans="1:5" ht="12.75" x14ac:dyDescent="0.2">
      <c r="A774" s="83"/>
      <c r="B774" s="83"/>
      <c r="C774" s="83"/>
      <c r="E774" s="83"/>
    </row>
    <row r="775" spans="1:5" ht="12.75" x14ac:dyDescent="0.2">
      <c r="A775" s="83"/>
      <c r="B775" s="83"/>
      <c r="C775" s="83"/>
      <c r="E775" s="83"/>
    </row>
    <row r="776" spans="1:5" ht="12.75" x14ac:dyDescent="0.2">
      <c r="A776" s="83"/>
      <c r="B776" s="83"/>
      <c r="C776" s="83"/>
      <c r="E776" s="83"/>
    </row>
    <row r="777" spans="1:5" ht="12.75" x14ac:dyDescent="0.2">
      <c r="A777" s="83"/>
      <c r="B777" s="83"/>
      <c r="C777" s="83"/>
      <c r="E777" s="83"/>
    </row>
    <row r="778" spans="1:5" ht="12.75" x14ac:dyDescent="0.2">
      <c r="A778" s="83"/>
      <c r="B778" s="83"/>
      <c r="C778" s="83"/>
      <c r="E778" s="83"/>
    </row>
    <row r="779" spans="1:5" ht="12.75" x14ac:dyDescent="0.2">
      <c r="A779" s="83"/>
      <c r="B779" s="83"/>
      <c r="C779" s="83"/>
      <c r="E779" s="83"/>
    </row>
    <row r="780" spans="1:5" ht="12.75" x14ac:dyDescent="0.2">
      <c r="A780" s="83"/>
      <c r="B780" s="83"/>
      <c r="C780" s="83"/>
      <c r="E780" s="83"/>
    </row>
    <row r="781" spans="1:5" ht="12.75" x14ac:dyDescent="0.2">
      <c r="A781" s="83"/>
      <c r="B781" s="83"/>
      <c r="C781" s="83"/>
      <c r="E781" s="83"/>
    </row>
    <row r="782" spans="1:5" ht="12.75" x14ac:dyDescent="0.2">
      <c r="A782" s="83"/>
      <c r="B782" s="83"/>
      <c r="C782" s="83"/>
      <c r="E782" s="83"/>
    </row>
    <row r="783" spans="1:5" ht="12.75" x14ac:dyDescent="0.2">
      <c r="A783" s="83"/>
      <c r="B783" s="83"/>
      <c r="C783" s="83"/>
      <c r="E783" s="83"/>
    </row>
    <row r="784" spans="1:5" ht="12.75" x14ac:dyDescent="0.2">
      <c r="A784" s="83"/>
      <c r="B784" s="83"/>
      <c r="C784" s="83"/>
      <c r="E784" s="83"/>
    </row>
    <row r="785" spans="1:5" ht="12.75" x14ac:dyDescent="0.2">
      <c r="A785" s="83"/>
      <c r="B785" s="83"/>
      <c r="C785" s="83"/>
      <c r="E785" s="83"/>
    </row>
    <row r="786" spans="1:5" ht="12.75" x14ac:dyDescent="0.2">
      <c r="A786" s="83"/>
      <c r="B786" s="83"/>
      <c r="C786" s="83"/>
      <c r="E786" s="83"/>
    </row>
    <row r="787" spans="1:5" ht="12.75" x14ac:dyDescent="0.2">
      <c r="A787" s="83"/>
      <c r="B787" s="83"/>
      <c r="C787" s="83"/>
      <c r="E787" s="83"/>
    </row>
    <row r="788" spans="1:5" ht="12.75" x14ac:dyDescent="0.2">
      <c r="A788" s="83"/>
      <c r="B788" s="83"/>
      <c r="C788" s="83"/>
      <c r="E788" s="83"/>
    </row>
    <row r="789" spans="1:5" ht="12.75" x14ac:dyDescent="0.2">
      <c r="A789" s="83"/>
      <c r="B789" s="83"/>
      <c r="C789" s="83"/>
      <c r="E789" s="83"/>
    </row>
    <row r="790" spans="1:5" ht="12.75" x14ac:dyDescent="0.2">
      <c r="A790" s="83"/>
      <c r="B790" s="83"/>
      <c r="C790" s="83"/>
      <c r="E790" s="83"/>
    </row>
    <row r="791" spans="1:5" ht="12.75" x14ac:dyDescent="0.2">
      <c r="A791" s="83"/>
      <c r="B791" s="83"/>
      <c r="C791" s="83"/>
      <c r="E791" s="83"/>
    </row>
    <row r="792" spans="1:5" ht="12.75" x14ac:dyDescent="0.2">
      <c r="A792" s="83"/>
      <c r="B792" s="83"/>
      <c r="C792" s="83"/>
      <c r="E792" s="83"/>
    </row>
    <row r="793" spans="1:5" ht="12.75" x14ac:dyDescent="0.2">
      <c r="A793" s="83"/>
      <c r="B793" s="83"/>
      <c r="C793" s="83"/>
      <c r="E793" s="83"/>
    </row>
    <row r="794" spans="1:5" ht="12.75" x14ac:dyDescent="0.2">
      <c r="A794" s="83"/>
      <c r="B794" s="83"/>
      <c r="C794" s="83"/>
      <c r="E794" s="83"/>
    </row>
    <row r="795" spans="1:5" ht="12.75" x14ac:dyDescent="0.2">
      <c r="A795" s="83"/>
      <c r="B795" s="83"/>
      <c r="C795" s="83"/>
      <c r="E795" s="83"/>
    </row>
    <row r="796" spans="1:5" ht="12.75" x14ac:dyDescent="0.2">
      <c r="A796" s="83"/>
      <c r="B796" s="83"/>
      <c r="C796" s="83"/>
      <c r="E796" s="83"/>
    </row>
    <row r="797" spans="1:5" ht="12.75" x14ac:dyDescent="0.2">
      <c r="A797" s="83"/>
      <c r="B797" s="83"/>
      <c r="C797" s="83"/>
      <c r="E797" s="83"/>
    </row>
    <row r="798" spans="1:5" ht="12.75" x14ac:dyDescent="0.2">
      <c r="A798" s="83"/>
      <c r="B798" s="83"/>
      <c r="C798" s="83"/>
      <c r="E798" s="83"/>
    </row>
    <row r="799" spans="1:5" ht="12.75" x14ac:dyDescent="0.2">
      <c r="A799" s="83"/>
      <c r="B799" s="83"/>
      <c r="C799" s="83"/>
      <c r="E799" s="83"/>
    </row>
    <row r="800" spans="1:5" ht="12.75" x14ac:dyDescent="0.2">
      <c r="A800" s="83"/>
      <c r="B800" s="83"/>
      <c r="C800" s="83"/>
      <c r="E800" s="83"/>
    </row>
    <row r="801" spans="1:5" ht="12.75" x14ac:dyDescent="0.2">
      <c r="A801" s="83"/>
      <c r="B801" s="83"/>
      <c r="C801" s="83"/>
      <c r="E801" s="83"/>
    </row>
    <row r="802" spans="1:5" ht="12.75" x14ac:dyDescent="0.2">
      <c r="A802" s="83"/>
      <c r="B802" s="83"/>
      <c r="C802" s="83"/>
      <c r="E802" s="83"/>
    </row>
    <row r="803" spans="1:5" ht="12.75" x14ac:dyDescent="0.2">
      <c r="A803" s="83"/>
      <c r="B803" s="83"/>
      <c r="C803" s="83"/>
      <c r="E803" s="83"/>
    </row>
    <row r="804" spans="1:5" ht="12.75" x14ac:dyDescent="0.2">
      <c r="A804" s="83"/>
      <c r="B804" s="83"/>
      <c r="C804" s="83"/>
      <c r="E804" s="83"/>
    </row>
    <row r="805" spans="1:5" ht="12.75" x14ac:dyDescent="0.2">
      <c r="A805" s="83"/>
      <c r="B805" s="83"/>
      <c r="C805" s="83"/>
      <c r="E805" s="83"/>
    </row>
    <row r="806" spans="1:5" ht="12.75" x14ac:dyDescent="0.2">
      <c r="A806" s="83"/>
      <c r="B806" s="83"/>
      <c r="C806" s="83"/>
      <c r="E806" s="83"/>
    </row>
    <row r="807" spans="1:5" ht="12.75" x14ac:dyDescent="0.2">
      <c r="A807" s="83"/>
      <c r="B807" s="83"/>
      <c r="C807" s="83"/>
      <c r="E807" s="83"/>
    </row>
    <row r="808" spans="1:5" ht="12.75" x14ac:dyDescent="0.2">
      <c r="A808" s="83"/>
      <c r="B808" s="83"/>
      <c r="C808" s="83"/>
      <c r="E808" s="83"/>
    </row>
    <row r="809" spans="1:5" ht="12.75" x14ac:dyDescent="0.2">
      <c r="A809" s="83"/>
      <c r="B809" s="83"/>
      <c r="C809" s="83"/>
      <c r="E809" s="83"/>
    </row>
    <row r="810" spans="1:5" ht="12.75" x14ac:dyDescent="0.2">
      <c r="A810" s="83"/>
      <c r="B810" s="83"/>
      <c r="C810" s="83"/>
      <c r="E810" s="83"/>
    </row>
    <row r="811" spans="1:5" ht="12.75" x14ac:dyDescent="0.2">
      <c r="A811" s="83"/>
      <c r="B811" s="83"/>
      <c r="C811" s="83"/>
      <c r="E811" s="83"/>
    </row>
    <row r="812" spans="1:5" ht="12.75" x14ac:dyDescent="0.2">
      <c r="A812" s="83"/>
      <c r="B812" s="83"/>
      <c r="C812" s="83"/>
      <c r="E812" s="83"/>
    </row>
    <row r="813" spans="1:5" ht="12.75" x14ac:dyDescent="0.2">
      <c r="A813" s="83"/>
      <c r="B813" s="83"/>
      <c r="C813" s="83"/>
      <c r="E813" s="83"/>
    </row>
    <row r="814" spans="1:5" ht="12.75" x14ac:dyDescent="0.2">
      <c r="A814" s="83"/>
      <c r="B814" s="83"/>
      <c r="C814" s="83"/>
      <c r="E814" s="83"/>
    </row>
    <row r="815" spans="1:5" ht="12.75" x14ac:dyDescent="0.2">
      <c r="A815" s="83"/>
      <c r="B815" s="83"/>
      <c r="C815" s="83"/>
      <c r="E815" s="83"/>
    </row>
    <row r="816" spans="1:5" ht="12.75" x14ac:dyDescent="0.2">
      <c r="A816" s="83"/>
      <c r="B816" s="83"/>
      <c r="C816" s="83"/>
      <c r="E816" s="83"/>
    </row>
    <row r="817" spans="1:5" ht="12.75" x14ac:dyDescent="0.2">
      <c r="A817" s="83"/>
      <c r="B817" s="83"/>
      <c r="C817" s="83"/>
      <c r="E817" s="83"/>
    </row>
    <row r="818" spans="1:5" ht="12.75" x14ac:dyDescent="0.2">
      <c r="A818" s="83"/>
      <c r="B818" s="83"/>
      <c r="C818" s="83"/>
      <c r="E818" s="83"/>
    </row>
    <row r="819" spans="1:5" ht="12.75" x14ac:dyDescent="0.2">
      <c r="A819" s="83"/>
      <c r="B819" s="83"/>
      <c r="C819" s="83"/>
      <c r="E819" s="83"/>
    </row>
    <row r="820" spans="1:5" ht="12.75" x14ac:dyDescent="0.2">
      <c r="A820" s="83"/>
      <c r="B820" s="83"/>
      <c r="C820" s="83"/>
      <c r="E820" s="83"/>
    </row>
    <row r="821" spans="1:5" ht="12.75" x14ac:dyDescent="0.2">
      <c r="A821" s="83"/>
      <c r="B821" s="83"/>
      <c r="C821" s="83"/>
      <c r="E821" s="83"/>
    </row>
    <row r="822" spans="1:5" ht="12.75" x14ac:dyDescent="0.2">
      <c r="A822" s="83"/>
      <c r="B822" s="83"/>
      <c r="C822" s="83"/>
      <c r="E822" s="83"/>
    </row>
    <row r="823" spans="1:5" ht="12.75" x14ac:dyDescent="0.2">
      <c r="A823" s="83"/>
      <c r="B823" s="83"/>
      <c r="C823" s="83"/>
      <c r="E823" s="83"/>
    </row>
    <row r="824" spans="1:5" ht="12.75" x14ac:dyDescent="0.2">
      <c r="A824" s="83"/>
      <c r="B824" s="83"/>
      <c r="C824" s="83"/>
      <c r="E824" s="83"/>
    </row>
    <row r="825" spans="1:5" ht="12.75" x14ac:dyDescent="0.2">
      <c r="A825" s="83"/>
      <c r="B825" s="83"/>
      <c r="C825" s="83"/>
      <c r="E825" s="83"/>
    </row>
    <row r="826" spans="1:5" ht="12.75" x14ac:dyDescent="0.2">
      <c r="A826" s="83"/>
      <c r="B826" s="83"/>
      <c r="C826" s="83"/>
      <c r="E826" s="83"/>
    </row>
    <row r="827" spans="1:5" ht="12.75" x14ac:dyDescent="0.2">
      <c r="A827" s="83"/>
      <c r="B827" s="83"/>
      <c r="C827" s="83"/>
      <c r="E827" s="83"/>
    </row>
    <row r="828" spans="1:5" ht="12.75" x14ac:dyDescent="0.2">
      <c r="A828" s="83"/>
      <c r="B828" s="83"/>
      <c r="C828" s="83"/>
      <c r="E828" s="83"/>
    </row>
    <row r="829" spans="1:5" ht="12.75" x14ac:dyDescent="0.2">
      <c r="A829" s="83"/>
      <c r="B829" s="83"/>
      <c r="C829" s="83"/>
      <c r="E829" s="83"/>
    </row>
    <row r="830" spans="1:5" ht="12.75" x14ac:dyDescent="0.2">
      <c r="A830" s="83"/>
      <c r="B830" s="83"/>
      <c r="C830" s="83"/>
      <c r="E830" s="83"/>
    </row>
    <row r="831" spans="1:5" ht="12.75" x14ac:dyDescent="0.2">
      <c r="A831" s="83"/>
      <c r="B831" s="83"/>
      <c r="C831" s="83"/>
      <c r="E831" s="83"/>
    </row>
    <row r="832" spans="1:5" ht="12.75" x14ac:dyDescent="0.2">
      <c r="A832" s="83"/>
      <c r="B832" s="83"/>
      <c r="C832" s="83"/>
      <c r="E832" s="83"/>
    </row>
    <row r="833" spans="1:5" ht="12.75" x14ac:dyDescent="0.2">
      <c r="A833" s="83"/>
      <c r="B833" s="83"/>
      <c r="C833" s="83"/>
      <c r="E833" s="83"/>
    </row>
    <row r="834" spans="1:5" ht="12.75" x14ac:dyDescent="0.2">
      <c r="A834" s="83"/>
      <c r="B834" s="83"/>
      <c r="C834" s="83"/>
      <c r="E834" s="83"/>
    </row>
    <row r="835" spans="1:5" ht="12.75" x14ac:dyDescent="0.2">
      <c r="A835" s="83"/>
      <c r="B835" s="83"/>
      <c r="C835" s="83"/>
      <c r="E835" s="83"/>
    </row>
    <row r="836" spans="1:5" ht="12.75" x14ac:dyDescent="0.2">
      <c r="A836" s="83"/>
      <c r="B836" s="83"/>
      <c r="C836" s="83"/>
      <c r="E836" s="83"/>
    </row>
    <row r="837" spans="1:5" ht="12.75" x14ac:dyDescent="0.2">
      <c r="A837" s="83"/>
      <c r="B837" s="83"/>
      <c r="C837" s="83"/>
      <c r="E837" s="83"/>
    </row>
    <row r="838" spans="1:5" ht="12.75" x14ac:dyDescent="0.2">
      <c r="A838" s="83"/>
      <c r="B838" s="83"/>
      <c r="C838" s="83"/>
      <c r="E838" s="83"/>
    </row>
    <row r="839" spans="1:5" ht="12.75" x14ac:dyDescent="0.2">
      <c r="A839" s="83"/>
      <c r="B839" s="83"/>
      <c r="C839" s="83"/>
      <c r="E839" s="83"/>
    </row>
    <row r="840" spans="1:5" ht="12.75" x14ac:dyDescent="0.2">
      <c r="A840" s="83"/>
      <c r="B840" s="83"/>
      <c r="C840" s="83"/>
      <c r="E840" s="83"/>
    </row>
    <row r="841" spans="1:5" ht="12.75" x14ac:dyDescent="0.2">
      <c r="A841" s="83"/>
      <c r="B841" s="83"/>
      <c r="C841" s="83"/>
      <c r="E841" s="83"/>
    </row>
    <row r="842" spans="1:5" ht="12.75" x14ac:dyDescent="0.2">
      <c r="A842" s="83"/>
      <c r="B842" s="83"/>
      <c r="C842" s="83"/>
      <c r="E842" s="83"/>
    </row>
    <row r="843" spans="1:5" ht="12.75" x14ac:dyDescent="0.2">
      <c r="A843" s="83"/>
      <c r="B843" s="83"/>
      <c r="C843" s="83"/>
      <c r="E843" s="83"/>
    </row>
    <row r="844" spans="1:5" ht="12.75" x14ac:dyDescent="0.2">
      <c r="A844" s="83"/>
      <c r="B844" s="83"/>
      <c r="C844" s="83"/>
      <c r="E844" s="83"/>
    </row>
    <row r="845" spans="1:5" ht="12.75" x14ac:dyDescent="0.2">
      <c r="A845" s="83"/>
      <c r="B845" s="83"/>
      <c r="C845" s="83"/>
      <c r="E845" s="83"/>
    </row>
    <row r="846" spans="1:5" ht="12.75" x14ac:dyDescent="0.2">
      <c r="A846" s="83"/>
      <c r="B846" s="83"/>
      <c r="C846" s="83"/>
      <c r="E846" s="83"/>
    </row>
    <row r="847" spans="1:5" ht="12.75" x14ac:dyDescent="0.2">
      <c r="A847" s="83"/>
      <c r="B847" s="83"/>
      <c r="C847" s="83"/>
      <c r="E847" s="83"/>
    </row>
    <row r="848" spans="1:5" ht="12.75" x14ac:dyDescent="0.2">
      <c r="A848" s="83"/>
      <c r="B848" s="83"/>
      <c r="C848" s="83"/>
      <c r="E848" s="83"/>
    </row>
    <row r="849" spans="1:5" ht="12.75" x14ac:dyDescent="0.2">
      <c r="A849" s="83"/>
      <c r="B849" s="83"/>
      <c r="C849" s="83"/>
      <c r="E849" s="83"/>
    </row>
    <row r="850" spans="1:5" ht="12.75" x14ac:dyDescent="0.2">
      <c r="A850" s="83"/>
      <c r="B850" s="83"/>
      <c r="C850" s="83"/>
      <c r="E850" s="83"/>
    </row>
    <row r="851" spans="1:5" ht="12.75" x14ac:dyDescent="0.2">
      <c r="A851" s="83"/>
      <c r="B851" s="83"/>
      <c r="C851" s="83"/>
      <c r="E851" s="83"/>
    </row>
    <row r="852" spans="1:5" ht="12.75" x14ac:dyDescent="0.2">
      <c r="A852" s="83"/>
      <c r="B852" s="83"/>
      <c r="C852" s="83"/>
      <c r="E852" s="83"/>
    </row>
    <row r="853" spans="1:5" ht="12.75" x14ac:dyDescent="0.2">
      <c r="A853" s="83"/>
      <c r="B853" s="83"/>
      <c r="C853" s="83"/>
      <c r="E853" s="83"/>
    </row>
    <row r="854" spans="1:5" ht="12.75" x14ac:dyDescent="0.2">
      <c r="A854" s="83"/>
      <c r="B854" s="83"/>
      <c r="C854" s="83"/>
      <c r="E854" s="83"/>
    </row>
    <row r="855" spans="1:5" ht="12.75" x14ac:dyDescent="0.2">
      <c r="A855" s="83"/>
      <c r="B855" s="83"/>
      <c r="C855" s="83"/>
      <c r="E855" s="83"/>
    </row>
    <row r="856" spans="1:5" ht="12.75" x14ac:dyDescent="0.2">
      <c r="A856" s="83"/>
      <c r="B856" s="83"/>
      <c r="C856" s="83"/>
      <c r="E856" s="83"/>
    </row>
    <row r="857" spans="1:5" ht="12.75" x14ac:dyDescent="0.2">
      <c r="A857" s="83"/>
      <c r="B857" s="83"/>
      <c r="C857" s="83"/>
      <c r="E857" s="83"/>
    </row>
    <row r="858" spans="1:5" ht="12.75" x14ac:dyDescent="0.2">
      <c r="A858" s="83"/>
      <c r="B858" s="83"/>
      <c r="C858" s="83"/>
      <c r="E858" s="83"/>
    </row>
    <row r="859" spans="1:5" ht="12.75" x14ac:dyDescent="0.2">
      <c r="A859" s="83"/>
      <c r="B859" s="83"/>
      <c r="C859" s="83"/>
      <c r="E859" s="83"/>
    </row>
    <row r="860" spans="1:5" ht="12.75" x14ac:dyDescent="0.2">
      <c r="A860" s="83"/>
      <c r="B860" s="83"/>
      <c r="C860" s="83"/>
      <c r="E860" s="83"/>
    </row>
    <row r="861" spans="1:5" ht="12.75" x14ac:dyDescent="0.2">
      <c r="A861" s="83"/>
      <c r="B861" s="83"/>
      <c r="C861" s="83"/>
      <c r="E861" s="83"/>
    </row>
    <row r="862" spans="1:5" ht="12.75" x14ac:dyDescent="0.2">
      <c r="A862" s="83"/>
      <c r="B862" s="83"/>
      <c r="C862" s="83"/>
      <c r="E862" s="83"/>
    </row>
    <row r="863" spans="1:5" ht="12.75" x14ac:dyDescent="0.2">
      <c r="A863" s="83"/>
      <c r="B863" s="83"/>
      <c r="C863" s="83"/>
      <c r="E863" s="83"/>
    </row>
    <row r="864" spans="1:5" ht="12.75" x14ac:dyDescent="0.2">
      <c r="A864" s="83"/>
      <c r="B864" s="83"/>
      <c r="C864" s="83"/>
      <c r="E864" s="83"/>
    </row>
    <row r="865" spans="1:5" ht="12.75" x14ac:dyDescent="0.2">
      <c r="A865" s="83"/>
      <c r="B865" s="83"/>
      <c r="C865" s="83"/>
      <c r="E865" s="83"/>
    </row>
    <row r="866" spans="1:5" ht="12.75" x14ac:dyDescent="0.2">
      <c r="A866" s="83"/>
      <c r="B866" s="83"/>
      <c r="C866" s="83"/>
      <c r="E866" s="83"/>
    </row>
    <row r="867" spans="1:5" ht="12.75" x14ac:dyDescent="0.2">
      <c r="A867" s="83"/>
      <c r="B867" s="83"/>
      <c r="C867" s="83"/>
      <c r="E867" s="83"/>
    </row>
    <row r="868" spans="1:5" ht="12.75" x14ac:dyDescent="0.2">
      <c r="A868" s="83"/>
      <c r="B868" s="83"/>
      <c r="C868" s="83"/>
      <c r="E868" s="83"/>
    </row>
    <row r="869" spans="1:5" ht="12.75" x14ac:dyDescent="0.2">
      <c r="A869" s="83"/>
      <c r="B869" s="83"/>
      <c r="C869" s="83"/>
      <c r="E869" s="83"/>
    </row>
    <row r="870" spans="1:5" ht="12.75" x14ac:dyDescent="0.2">
      <c r="A870" s="83"/>
      <c r="B870" s="83"/>
      <c r="C870" s="83"/>
      <c r="E870" s="83"/>
    </row>
    <row r="871" spans="1:5" ht="12.75" x14ac:dyDescent="0.2">
      <c r="A871" s="83"/>
      <c r="B871" s="83"/>
      <c r="C871" s="83"/>
      <c r="E871" s="83"/>
    </row>
    <row r="872" spans="1:5" ht="12.75" x14ac:dyDescent="0.2">
      <c r="A872" s="83"/>
      <c r="B872" s="83"/>
      <c r="C872" s="83"/>
      <c r="E872" s="83"/>
    </row>
    <row r="873" spans="1:5" ht="12.75" x14ac:dyDescent="0.2">
      <c r="A873" s="83"/>
      <c r="B873" s="83"/>
      <c r="C873" s="83"/>
      <c r="E873" s="83"/>
    </row>
    <row r="874" spans="1:5" ht="12.75" x14ac:dyDescent="0.2">
      <c r="A874" s="83"/>
      <c r="B874" s="83"/>
      <c r="C874" s="83"/>
      <c r="E874" s="83"/>
    </row>
    <row r="875" spans="1:5" ht="12.75" x14ac:dyDescent="0.2">
      <c r="A875" s="83"/>
      <c r="B875" s="83"/>
      <c r="C875" s="83"/>
      <c r="E875" s="83"/>
    </row>
    <row r="876" spans="1:5" ht="12.75" x14ac:dyDescent="0.2">
      <c r="A876" s="83"/>
      <c r="B876" s="83"/>
      <c r="C876" s="83"/>
      <c r="E876" s="83"/>
    </row>
    <row r="877" spans="1:5" ht="12.75" x14ac:dyDescent="0.2">
      <c r="A877" s="83"/>
      <c r="B877" s="83"/>
      <c r="C877" s="83"/>
      <c r="E877" s="83"/>
    </row>
    <row r="878" spans="1:5" ht="12.75" x14ac:dyDescent="0.2">
      <c r="A878" s="83"/>
      <c r="B878" s="83"/>
      <c r="C878" s="83"/>
      <c r="E878" s="83"/>
    </row>
    <row r="879" spans="1:5" ht="12.75" x14ac:dyDescent="0.2">
      <c r="A879" s="83"/>
      <c r="B879" s="83"/>
      <c r="C879" s="83"/>
      <c r="E879" s="83"/>
    </row>
    <row r="880" spans="1:5" ht="12.75" x14ac:dyDescent="0.2">
      <c r="A880" s="83"/>
      <c r="B880" s="83"/>
      <c r="C880" s="83"/>
      <c r="E880" s="83"/>
    </row>
    <row r="881" spans="1:5" ht="12.75" x14ac:dyDescent="0.2">
      <c r="A881" s="83"/>
      <c r="B881" s="83"/>
      <c r="C881" s="83"/>
      <c r="E881" s="83"/>
    </row>
    <row r="882" spans="1:5" ht="12.75" x14ac:dyDescent="0.2">
      <c r="A882" s="83"/>
      <c r="B882" s="83"/>
      <c r="C882" s="83"/>
      <c r="E882" s="83"/>
    </row>
    <row r="883" spans="1:5" ht="12.75" x14ac:dyDescent="0.2">
      <c r="A883" s="83"/>
      <c r="B883" s="83"/>
      <c r="C883" s="83"/>
      <c r="E883" s="83"/>
    </row>
    <row r="884" spans="1:5" ht="12.75" x14ac:dyDescent="0.2">
      <c r="A884" s="83"/>
      <c r="B884" s="83"/>
      <c r="C884" s="83"/>
      <c r="E884" s="83"/>
    </row>
    <row r="885" spans="1:5" ht="12.75" x14ac:dyDescent="0.2">
      <c r="A885" s="83"/>
      <c r="B885" s="83"/>
      <c r="C885" s="83"/>
      <c r="E885" s="83"/>
    </row>
    <row r="886" spans="1:5" ht="12.75" x14ac:dyDescent="0.2">
      <c r="A886" s="83"/>
      <c r="B886" s="83"/>
      <c r="C886" s="83"/>
      <c r="E886" s="83"/>
    </row>
    <row r="887" spans="1:5" ht="12.75" x14ac:dyDescent="0.2">
      <c r="A887" s="83"/>
      <c r="B887" s="83"/>
      <c r="C887" s="83"/>
      <c r="E887" s="83"/>
    </row>
    <row r="888" spans="1:5" ht="12.75" x14ac:dyDescent="0.2">
      <c r="A888" s="83"/>
      <c r="B888" s="83"/>
      <c r="C888" s="83"/>
      <c r="E888" s="83"/>
    </row>
    <row r="889" spans="1:5" ht="12.75" x14ac:dyDescent="0.2">
      <c r="A889" s="83"/>
      <c r="B889" s="83"/>
      <c r="C889" s="83"/>
      <c r="E889" s="83"/>
    </row>
    <row r="890" spans="1:5" ht="12.75" x14ac:dyDescent="0.2">
      <c r="A890" s="83"/>
      <c r="B890" s="83"/>
      <c r="C890" s="83"/>
      <c r="E890" s="83"/>
    </row>
    <row r="891" spans="1:5" ht="12.75" x14ac:dyDescent="0.2">
      <c r="A891" s="83"/>
      <c r="B891" s="83"/>
      <c r="C891" s="83"/>
      <c r="E891" s="83"/>
    </row>
    <row r="892" spans="1:5" ht="12.75" x14ac:dyDescent="0.2">
      <c r="A892" s="83"/>
      <c r="B892" s="83"/>
      <c r="C892" s="83"/>
      <c r="E892" s="83"/>
    </row>
    <row r="893" spans="1:5" ht="12.75" x14ac:dyDescent="0.2">
      <c r="A893" s="83"/>
      <c r="B893" s="83"/>
      <c r="C893" s="83"/>
      <c r="E893" s="83"/>
    </row>
    <row r="894" spans="1:5" ht="12.75" x14ac:dyDescent="0.2">
      <c r="A894" s="83"/>
      <c r="B894" s="83"/>
      <c r="C894" s="83"/>
      <c r="E894" s="83"/>
    </row>
    <row r="895" spans="1:5" ht="12.75" x14ac:dyDescent="0.2">
      <c r="A895" s="83"/>
      <c r="B895" s="83"/>
      <c r="C895" s="83"/>
      <c r="E895" s="83"/>
    </row>
    <row r="896" spans="1:5" ht="12.75" x14ac:dyDescent="0.2">
      <c r="A896" s="83"/>
      <c r="B896" s="83"/>
      <c r="C896" s="83"/>
      <c r="E896" s="83"/>
    </row>
    <row r="897" spans="1:5" ht="12.75" x14ac:dyDescent="0.2">
      <c r="A897" s="83"/>
      <c r="B897" s="83"/>
      <c r="C897" s="83"/>
      <c r="E897" s="83"/>
    </row>
    <row r="898" spans="1:5" ht="12.75" x14ac:dyDescent="0.2">
      <c r="A898" s="83"/>
      <c r="B898" s="83"/>
      <c r="C898" s="83"/>
      <c r="E898" s="83"/>
    </row>
    <row r="899" spans="1:5" ht="12.75" x14ac:dyDescent="0.2">
      <c r="A899" s="83"/>
      <c r="B899" s="83"/>
      <c r="C899" s="83"/>
      <c r="E899" s="83"/>
    </row>
    <row r="900" spans="1:5" ht="12.75" x14ac:dyDescent="0.2">
      <c r="A900" s="83"/>
      <c r="B900" s="83"/>
      <c r="C900" s="83"/>
      <c r="E900" s="83"/>
    </row>
    <row r="901" spans="1:5" ht="12.75" x14ac:dyDescent="0.2">
      <c r="A901" s="83"/>
      <c r="B901" s="83"/>
      <c r="C901" s="83"/>
      <c r="E901" s="83"/>
    </row>
    <row r="902" spans="1:5" ht="12.75" x14ac:dyDescent="0.2">
      <c r="A902" s="83"/>
      <c r="B902" s="83"/>
      <c r="C902" s="83"/>
      <c r="E902" s="83"/>
    </row>
    <row r="903" spans="1:5" ht="12.75" x14ac:dyDescent="0.2">
      <c r="A903" s="83"/>
      <c r="B903" s="83"/>
      <c r="C903" s="83"/>
      <c r="E903" s="83"/>
    </row>
    <row r="904" spans="1:5" ht="12.75" x14ac:dyDescent="0.2">
      <c r="A904" s="83"/>
      <c r="B904" s="83"/>
      <c r="C904" s="83"/>
      <c r="E904" s="83"/>
    </row>
    <row r="905" spans="1:5" ht="12.75" x14ac:dyDescent="0.2">
      <c r="A905" s="83"/>
      <c r="B905" s="83"/>
      <c r="C905" s="83"/>
      <c r="E905" s="83"/>
    </row>
    <row r="906" spans="1:5" ht="12.75" x14ac:dyDescent="0.2">
      <c r="A906" s="83"/>
      <c r="B906" s="83"/>
      <c r="C906" s="83"/>
      <c r="E906" s="83"/>
    </row>
    <row r="907" spans="1:5" ht="12.75" x14ac:dyDescent="0.2">
      <c r="A907" s="83"/>
      <c r="B907" s="83"/>
      <c r="C907" s="83"/>
      <c r="E907" s="83"/>
    </row>
    <row r="908" spans="1:5" ht="12.75" x14ac:dyDescent="0.2">
      <c r="A908" s="83"/>
      <c r="B908" s="83"/>
      <c r="C908" s="83"/>
      <c r="E908" s="83"/>
    </row>
    <row r="909" spans="1:5" ht="12.75" x14ac:dyDescent="0.2">
      <c r="A909" s="83"/>
      <c r="B909" s="83"/>
      <c r="C909" s="83"/>
      <c r="E909" s="83"/>
    </row>
    <row r="910" spans="1:5" ht="12.75" x14ac:dyDescent="0.2">
      <c r="A910" s="83"/>
      <c r="B910" s="83"/>
      <c r="C910" s="83"/>
      <c r="E910" s="83"/>
    </row>
    <row r="911" spans="1:5" ht="12.75" x14ac:dyDescent="0.2">
      <c r="A911" s="83"/>
      <c r="B911" s="83"/>
      <c r="C911" s="83"/>
      <c r="E911" s="83"/>
    </row>
    <row r="912" spans="1:5" ht="12.75" x14ac:dyDescent="0.2">
      <c r="A912" s="83"/>
      <c r="B912" s="83"/>
      <c r="C912" s="83"/>
      <c r="E912" s="83"/>
    </row>
    <row r="913" spans="1:5" ht="12.75" x14ac:dyDescent="0.2">
      <c r="A913" s="83"/>
      <c r="B913" s="83"/>
      <c r="C913" s="83"/>
      <c r="E913" s="83"/>
    </row>
    <row r="914" spans="1:5" ht="12.75" x14ac:dyDescent="0.2">
      <c r="A914" s="83"/>
      <c r="B914" s="83"/>
      <c r="C914" s="83"/>
      <c r="E914" s="83"/>
    </row>
    <row r="915" spans="1:5" ht="12.75" x14ac:dyDescent="0.2">
      <c r="A915" s="83"/>
      <c r="B915" s="83"/>
      <c r="C915" s="83"/>
      <c r="E915" s="83"/>
    </row>
    <row r="916" spans="1:5" ht="12.75" x14ac:dyDescent="0.2">
      <c r="A916" s="83"/>
      <c r="B916" s="83"/>
      <c r="C916" s="83"/>
      <c r="E916" s="83"/>
    </row>
    <row r="917" spans="1:5" ht="12.75" x14ac:dyDescent="0.2">
      <c r="A917" s="83"/>
      <c r="B917" s="83"/>
      <c r="C917" s="83"/>
      <c r="E917" s="83"/>
    </row>
    <row r="918" spans="1:5" ht="12.75" x14ac:dyDescent="0.2">
      <c r="A918" s="83"/>
      <c r="B918" s="83"/>
      <c r="C918" s="83"/>
      <c r="E918" s="83"/>
    </row>
    <row r="919" spans="1:5" ht="12.75" x14ac:dyDescent="0.2">
      <c r="A919" s="83"/>
      <c r="B919" s="83"/>
      <c r="C919" s="83"/>
      <c r="E919" s="83"/>
    </row>
    <row r="920" spans="1:5" ht="12.75" x14ac:dyDescent="0.2">
      <c r="A920" s="83"/>
      <c r="B920" s="83"/>
      <c r="C920" s="83"/>
      <c r="E920" s="83"/>
    </row>
    <row r="921" spans="1:5" ht="12.75" x14ac:dyDescent="0.2">
      <c r="A921" s="83"/>
      <c r="B921" s="83"/>
      <c r="C921" s="83"/>
      <c r="E921" s="83"/>
    </row>
    <row r="922" spans="1:5" ht="12.75" x14ac:dyDescent="0.2">
      <c r="A922" s="83"/>
      <c r="B922" s="83"/>
      <c r="C922" s="83"/>
      <c r="E922" s="83"/>
    </row>
    <row r="923" spans="1:5" ht="12.75" x14ac:dyDescent="0.2">
      <c r="A923" s="83"/>
      <c r="B923" s="83"/>
      <c r="C923" s="83"/>
      <c r="E923" s="83"/>
    </row>
    <row r="924" spans="1:5" ht="12.75" x14ac:dyDescent="0.2">
      <c r="A924" s="83"/>
      <c r="B924" s="83"/>
      <c r="C924" s="83"/>
      <c r="E924" s="83"/>
    </row>
    <row r="925" spans="1:5" ht="12.75" x14ac:dyDescent="0.2">
      <c r="A925" s="83"/>
      <c r="B925" s="83"/>
      <c r="C925" s="83"/>
      <c r="E925" s="83"/>
    </row>
    <row r="926" spans="1:5" ht="12.75" x14ac:dyDescent="0.2">
      <c r="A926" s="83"/>
      <c r="B926" s="83"/>
      <c r="C926" s="83"/>
      <c r="E926" s="83"/>
    </row>
    <row r="927" spans="1:5" ht="12.75" x14ac:dyDescent="0.2">
      <c r="A927" s="83"/>
      <c r="B927" s="83"/>
      <c r="C927" s="83"/>
      <c r="E927" s="83"/>
    </row>
    <row r="928" spans="1:5" ht="12.75" x14ac:dyDescent="0.2">
      <c r="A928" s="83"/>
      <c r="B928" s="83"/>
      <c r="C928" s="83"/>
      <c r="E928" s="83"/>
    </row>
    <row r="929" spans="1:5" ht="12.75" x14ac:dyDescent="0.2">
      <c r="A929" s="83"/>
      <c r="B929" s="83"/>
      <c r="C929" s="83"/>
      <c r="E929" s="83"/>
    </row>
    <row r="930" spans="1:5" ht="12.75" x14ac:dyDescent="0.2">
      <c r="A930" s="83"/>
      <c r="B930" s="83"/>
      <c r="C930" s="83"/>
      <c r="E930" s="83"/>
    </row>
    <row r="931" spans="1:5" ht="12.75" x14ac:dyDescent="0.2">
      <c r="A931" s="83"/>
      <c r="B931" s="83"/>
      <c r="C931" s="83"/>
      <c r="E931" s="83"/>
    </row>
    <row r="932" spans="1:5" ht="12.75" x14ac:dyDescent="0.2">
      <c r="A932" s="83"/>
      <c r="B932" s="83"/>
      <c r="C932" s="83"/>
      <c r="E932" s="83"/>
    </row>
    <row r="933" spans="1:5" ht="12.75" x14ac:dyDescent="0.2">
      <c r="A933" s="83"/>
      <c r="B933" s="83"/>
      <c r="C933" s="83"/>
      <c r="E933" s="83"/>
    </row>
    <row r="934" spans="1:5" ht="12.75" x14ac:dyDescent="0.2">
      <c r="A934" s="83"/>
      <c r="B934" s="83"/>
      <c r="C934" s="83"/>
      <c r="E934" s="83"/>
    </row>
    <row r="935" spans="1:5" ht="12.75" x14ac:dyDescent="0.2">
      <c r="A935" s="83"/>
      <c r="B935" s="83"/>
      <c r="C935" s="83"/>
      <c r="E935" s="83"/>
    </row>
    <row r="936" spans="1:5" ht="12.75" x14ac:dyDescent="0.2">
      <c r="A936" s="83"/>
      <c r="B936" s="83"/>
      <c r="C936" s="83"/>
      <c r="E936" s="83"/>
    </row>
    <row r="937" spans="1:5" ht="12.75" x14ac:dyDescent="0.2">
      <c r="A937" s="83"/>
      <c r="B937" s="83"/>
      <c r="C937" s="83"/>
      <c r="E937" s="83"/>
    </row>
    <row r="938" spans="1:5" ht="12.75" x14ac:dyDescent="0.2">
      <c r="A938" s="83"/>
      <c r="B938" s="83"/>
      <c r="C938" s="83"/>
      <c r="E938" s="83"/>
    </row>
    <row r="939" spans="1:5" ht="12.75" x14ac:dyDescent="0.2">
      <c r="A939" s="83"/>
      <c r="B939" s="83"/>
      <c r="C939" s="83"/>
      <c r="E939" s="83"/>
    </row>
    <row r="940" spans="1:5" ht="12.75" x14ac:dyDescent="0.2">
      <c r="A940" s="83"/>
      <c r="B940" s="83"/>
      <c r="C940" s="83"/>
      <c r="E940" s="83"/>
    </row>
    <row r="941" spans="1:5" ht="12.75" x14ac:dyDescent="0.2">
      <c r="A941" s="83"/>
      <c r="B941" s="83"/>
      <c r="C941" s="83"/>
      <c r="E941" s="83"/>
    </row>
    <row r="942" spans="1:5" ht="12.75" x14ac:dyDescent="0.2">
      <c r="A942" s="83"/>
      <c r="B942" s="83"/>
      <c r="C942" s="83"/>
      <c r="E942" s="83"/>
    </row>
    <row r="943" spans="1:5" ht="12.75" x14ac:dyDescent="0.2">
      <c r="A943" s="83"/>
      <c r="B943" s="83"/>
      <c r="C943" s="83"/>
      <c r="E943" s="83"/>
    </row>
    <row r="944" spans="1:5" ht="12.75" x14ac:dyDescent="0.2">
      <c r="A944" s="83"/>
      <c r="B944" s="83"/>
      <c r="C944" s="83"/>
      <c r="E944" s="83"/>
    </row>
    <row r="945" spans="1:5" ht="12.75" x14ac:dyDescent="0.2">
      <c r="A945" s="83"/>
      <c r="B945" s="83"/>
      <c r="C945" s="83"/>
      <c r="E945" s="83"/>
    </row>
    <row r="946" spans="1:5" ht="12.75" x14ac:dyDescent="0.2">
      <c r="A946" s="83"/>
      <c r="B946" s="83"/>
      <c r="C946" s="83"/>
      <c r="E946" s="83"/>
    </row>
    <row r="947" spans="1:5" ht="12.75" x14ac:dyDescent="0.2">
      <c r="A947" s="83"/>
      <c r="B947" s="83"/>
      <c r="C947" s="83"/>
      <c r="E947" s="83"/>
    </row>
    <row r="948" spans="1:5" ht="12.75" x14ac:dyDescent="0.2">
      <c r="A948" s="83"/>
      <c r="B948" s="83"/>
      <c r="C948" s="83"/>
      <c r="E948" s="83"/>
    </row>
    <row r="949" spans="1:5" ht="12.75" x14ac:dyDescent="0.2">
      <c r="A949" s="83"/>
      <c r="B949" s="83"/>
      <c r="C949" s="83"/>
      <c r="E949" s="83"/>
    </row>
    <row r="950" spans="1:5" ht="12.75" x14ac:dyDescent="0.2">
      <c r="A950" s="83"/>
      <c r="B950" s="83"/>
      <c r="C950" s="83"/>
      <c r="E950" s="83"/>
    </row>
    <row r="951" spans="1:5" ht="12.75" x14ac:dyDescent="0.2">
      <c r="A951" s="83"/>
      <c r="B951" s="83"/>
      <c r="C951" s="83"/>
      <c r="E951" s="83"/>
    </row>
    <row r="952" spans="1:5" ht="12.75" x14ac:dyDescent="0.2">
      <c r="A952" s="83"/>
      <c r="B952" s="83"/>
      <c r="C952" s="83"/>
      <c r="E952" s="83"/>
    </row>
    <row r="953" spans="1:5" ht="12.75" x14ac:dyDescent="0.2">
      <c r="A953" s="83"/>
      <c r="B953" s="83"/>
      <c r="C953" s="83"/>
      <c r="E953" s="83"/>
    </row>
    <row r="954" spans="1:5" ht="12.75" x14ac:dyDescent="0.2">
      <c r="A954" s="83"/>
      <c r="B954" s="83"/>
      <c r="C954" s="83"/>
      <c r="E954" s="83"/>
    </row>
    <row r="955" spans="1:5" ht="12.75" x14ac:dyDescent="0.2">
      <c r="A955" s="83"/>
      <c r="B955" s="83"/>
      <c r="C955" s="83"/>
      <c r="E955" s="83"/>
    </row>
    <row r="956" spans="1:5" ht="12.75" x14ac:dyDescent="0.2">
      <c r="A956" s="83"/>
      <c r="B956" s="83"/>
      <c r="C956" s="83"/>
      <c r="E956" s="83"/>
    </row>
    <row r="957" spans="1:5" ht="12.75" x14ac:dyDescent="0.2">
      <c r="A957" s="83"/>
      <c r="B957" s="83"/>
      <c r="C957" s="83"/>
      <c r="E957" s="83"/>
    </row>
    <row r="958" spans="1:5" ht="12.75" x14ac:dyDescent="0.2">
      <c r="A958" s="83"/>
      <c r="B958" s="83"/>
      <c r="C958" s="83"/>
      <c r="E958" s="83"/>
    </row>
    <row r="959" spans="1:5" ht="12.75" x14ac:dyDescent="0.2">
      <c r="A959" s="83"/>
      <c r="B959" s="83"/>
      <c r="C959" s="83"/>
      <c r="E959" s="83"/>
    </row>
    <row r="960" spans="1:5" ht="12.75" x14ac:dyDescent="0.2">
      <c r="A960" s="83"/>
      <c r="B960" s="83"/>
      <c r="C960" s="83"/>
      <c r="E960" s="83"/>
    </row>
    <row r="961" spans="1:5" ht="12.75" x14ac:dyDescent="0.2">
      <c r="A961" s="83"/>
      <c r="B961" s="83"/>
      <c r="C961" s="83"/>
      <c r="E961" s="83"/>
    </row>
    <row r="962" spans="1:5" ht="12.75" x14ac:dyDescent="0.2">
      <c r="A962" s="83"/>
      <c r="B962" s="83"/>
      <c r="C962" s="83"/>
      <c r="E962" s="83"/>
    </row>
    <row r="963" spans="1:5" ht="12.75" x14ac:dyDescent="0.2">
      <c r="A963" s="83"/>
      <c r="B963" s="83"/>
      <c r="C963" s="83"/>
      <c r="E963" s="83"/>
    </row>
    <row r="964" spans="1:5" ht="12.75" x14ac:dyDescent="0.2">
      <c r="A964" s="83"/>
      <c r="B964" s="83"/>
      <c r="C964" s="83"/>
      <c r="E964" s="83"/>
    </row>
    <row r="965" spans="1:5" ht="12.75" x14ac:dyDescent="0.2">
      <c r="A965" s="83"/>
      <c r="B965" s="83"/>
      <c r="C965" s="83"/>
      <c r="E965" s="83"/>
    </row>
    <row r="966" spans="1:5" ht="12.75" x14ac:dyDescent="0.2">
      <c r="A966" s="83"/>
      <c r="B966" s="83"/>
      <c r="C966" s="83"/>
      <c r="E966" s="83"/>
    </row>
    <row r="967" spans="1:5" ht="12.75" x14ac:dyDescent="0.2">
      <c r="A967" s="83"/>
      <c r="B967" s="83"/>
      <c r="C967" s="83"/>
      <c r="E967" s="83"/>
    </row>
    <row r="968" spans="1:5" ht="12.75" x14ac:dyDescent="0.2">
      <c r="A968" s="83"/>
      <c r="B968" s="83"/>
      <c r="C968" s="83"/>
      <c r="E968" s="83"/>
    </row>
    <row r="969" spans="1:5" ht="12.75" x14ac:dyDescent="0.2">
      <c r="A969" s="83"/>
      <c r="B969" s="83"/>
      <c r="C969" s="83"/>
      <c r="E969" s="83"/>
    </row>
    <row r="970" spans="1:5" ht="12.75" x14ac:dyDescent="0.2">
      <c r="A970" s="83"/>
      <c r="B970" s="83"/>
      <c r="C970" s="83"/>
      <c r="E970" s="83"/>
    </row>
    <row r="971" spans="1:5" ht="12.75" x14ac:dyDescent="0.2">
      <c r="A971" s="83"/>
      <c r="B971" s="83"/>
      <c r="C971" s="83"/>
      <c r="E971" s="83"/>
    </row>
    <row r="972" spans="1:5" ht="12.75" x14ac:dyDescent="0.2">
      <c r="A972" s="83"/>
      <c r="B972" s="83"/>
      <c r="C972" s="83"/>
      <c r="E972" s="83"/>
    </row>
    <row r="973" spans="1:5" ht="12.75" x14ac:dyDescent="0.2">
      <c r="A973" s="83"/>
      <c r="B973" s="83"/>
      <c r="C973" s="83"/>
      <c r="E973" s="83"/>
    </row>
    <row r="974" spans="1:5" ht="12.75" x14ac:dyDescent="0.2">
      <c r="A974" s="83"/>
      <c r="B974" s="83"/>
      <c r="C974" s="83"/>
      <c r="E974" s="83"/>
    </row>
    <row r="975" spans="1:5" ht="12.75" x14ac:dyDescent="0.2">
      <c r="A975" s="83"/>
      <c r="B975" s="83"/>
      <c r="C975" s="83"/>
      <c r="E975" s="83"/>
    </row>
    <row r="976" spans="1:5" ht="12.75" x14ac:dyDescent="0.2">
      <c r="A976" s="83"/>
      <c r="B976" s="83"/>
      <c r="C976" s="83"/>
      <c r="E976" s="83"/>
    </row>
    <row r="977" spans="1:5" ht="12.75" x14ac:dyDescent="0.2">
      <c r="A977" s="83"/>
      <c r="B977" s="83"/>
      <c r="C977" s="83"/>
      <c r="E977" s="83"/>
    </row>
    <row r="978" spans="1:5" ht="12.75" x14ac:dyDescent="0.2">
      <c r="A978" s="83"/>
      <c r="B978" s="83"/>
      <c r="C978" s="83"/>
      <c r="E978" s="83"/>
    </row>
    <row r="979" spans="1:5" ht="12.75" x14ac:dyDescent="0.2">
      <c r="A979" s="83"/>
      <c r="B979" s="83"/>
      <c r="C979" s="83"/>
      <c r="E979" s="83"/>
    </row>
    <row r="980" spans="1:5" ht="12.75" x14ac:dyDescent="0.2">
      <c r="A980" s="83"/>
      <c r="B980" s="83"/>
      <c r="C980" s="83"/>
      <c r="E980" s="83"/>
    </row>
    <row r="981" spans="1:5" ht="12.75" x14ac:dyDescent="0.2">
      <c r="A981" s="83"/>
      <c r="B981" s="83"/>
      <c r="C981" s="83"/>
      <c r="E981" s="83"/>
    </row>
    <row r="982" spans="1:5" ht="12.75" x14ac:dyDescent="0.2">
      <c r="A982" s="83"/>
      <c r="B982" s="83"/>
      <c r="C982" s="83"/>
      <c r="E982" s="83"/>
    </row>
    <row r="983" spans="1:5" ht="12.75" x14ac:dyDescent="0.2">
      <c r="A983" s="83"/>
      <c r="B983" s="83"/>
      <c r="C983" s="83"/>
      <c r="E983" s="83"/>
    </row>
    <row r="984" spans="1:5" ht="12.75" x14ac:dyDescent="0.2">
      <c r="A984" s="83"/>
      <c r="B984" s="83"/>
      <c r="C984" s="83"/>
      <c r="E984" s="83"/>
    </row>
    <row r="985" spans="1:5" ht="12.75" x14ac:dyDescent="0.2">
      <c r="A985" s="83"/>
      <c r="B985" s="83"/>
      <c r="C985" s="83"/>
      <c r="E985" s="83"/>
    </row>
    <row r="986" spans="1:5" ht="12.75" x14ac:dyDescent="0.2">
      <c r="A986" s="83"/>
      <c r="B986" s="83"/>
      <c r="C986" s="83"/>
      <c r="E986" s="83"/>
    </row>
    <row r="987" spans="1:5" ht="12.75" x14ac:dyDescent="0.2">
      <c r="A987" s="83"/>
      <c r="B987" s="83"/>
      <c r="C987" s="83"/>
      <c r="E987" s="83"/>
    </row>
    <row r="988" spans="1:5" ht="12.75" x14ac:dyDescent="0.2">
      <c r="A988" s="83"/>
      <c r="B988" s="83"/>
      <c r="C988" s="83"/>
      <c r="E988" s="83"/>
    </row>
    <row r="989" spans="1:5" ht="12.75" x14ac:dyDescent="0.2">
      <c r="A989" s="83"/>
      <c r="B989" s="83"/>
      <c r="C989" s="83"/>
      <c r="E989" s="83"/>
    </row>
    <row r="990" spans="1:5" ht="12.75" x14ac:dyDescent="0.2">
      <c r="A990" s="83"/>
      <c r="B990" s="83"/>
      <c r="C990" s="83"/>
      <c r="E990" s="83"/>
    </row>
    <row r="991" spans="1:5" ht="12.75" x14ac:dyDescent="0.2">
      <c r="A991" s="83"/>
      <c r="B991" s="83"/>
      <c r="C991" s="83"/>
      <c r="E991" s="83"/>
    </row>
    <row r="992" spans="1:5" ht="12.75" x14ac:dyDescent="0.2">
      <c r="A992" s="83"/>
      <c r="B992" s="83"/>
      <c r="C992" s="83"/>
      <c r="E992" s="83"/>
    </row>
    <row r="993" spans="1:5" ht="12.75" x14ac:dyDescent="0.2">
      <c r="A993" s="83"/>
      <c r="B993" s="83"/>
      <c r="C993" s="83"/>
      <c r="E993" s="83"/>
    </row>
    <row r="994" spans="1:5" ht="12.75" x14ac:dyDescent="0.2">
      <c r="A994" s="83"/>
      <c r="B994" s="83"/>
      <c r="C994" s="83"/>
      <c r="E994" s="83"/>
    </row>
    <row r="995" spans="1:5" ht="12.75" x14ac:dyDescent="0.2">
      <c r="A995" s="83"/>
      <c r="B995" s="83"/>
      <c r="C995" s="83"/>
      <c r="E995" s="83"/>
    </row>
    <row r="996" spans="1:5" ht="12.75" x14ac:dyDescent="0.2">
      <c r="A996" s="83"/>
      <c r="B996" s="83"/>
      <c r="C996" s="83"/>
      <c r="E996" s="83"/>
    </row>
    <row r="997" spans="1:5" ht="12.75" x14ac:dyDescent="0.2">
      <c r="A997" s="83"/>
      <c r="B997" s="83"/>
      <c r="C997" s="83"/>
      <c r="E997" s="83"/>
    </row>
    <row r="998" spans="1:5" ht="12.75" x14ac:dyDescent="0.2">
      <c r="A998" s="83"/>
      <c r="B998" s="83"/>
      <c r="C998" s="83"/>
      <c r="E998" s="83"/>
    </row>
    <row r="999" spans="1:5" ht="12.75" x14ac:dyDescent="0.2">
      <c r="A999" s="83"/>
      <c r="B999" s="83"/>
      <c r="C999" s="83"/>
      <c r="E999" s="83"/>
    </row>
    <row r="1000" spans="1:5" ht="12.75" x14ac:dyDescent="0.2">
      <c r="A1000" s="83"/>
      <c r="B1000" s="83"/>
      <c r="C1000" s="83"/>
      <c r="E1000" s="83"/>
    </row>
    <row r="1001" spans="1:5" ht="12.75" x14ac:dyDescent="0.2">
      <c r="A1001" s="83"/>
      <c r="B1001" s="83"/>
      <c r="C1001" s="83"/>
      <c r="E1001" s="83"/>
    </row>
    <row r="1002" spans="1:5" ht="12.75" x14ac:dyDescent="0.2">
      <c r="A1002" s="83"/>
      <c r="B1002" s="83"/>
      <c r="C1002" s="83"/>
      <c r="E1002" s="83"/>
    </row>
    <row r="1003" spans="1:5" ht="12.75" x14ac:dyDescent="0.2">
      <c r="A1003" s="83"/>
      <c r="B1003" s="83"/>
      <c r="C1003" s="83"/>
      <c r="E1003" s="83"/>
    </row>
    <row r="1004" spans="1:5" ht="12.75" x14ac:dyDescent="0.2">
      <c r="A1004" s="83"/>
      <c r="B1004" s="83"/>
      <c r="C1004" s="83"/>
      <c r="E1004" s="83"/>
    </row>
    <row r="1005" spans="1:5" ht="12.75" x14ac:dyDescent="0.2">
      <c r="A1005" s="83"/>
      <c r="B1005" s="83"/>
      <c r="C1005" s="83"/>
      <c r="E1005" s="83"/>
    </row>
    <row r="1006" spans="1:5" ht="12.75" x14ac:dyDescent="0.2">
      <c r="A1006" s="83"/>
      <c r="B1006" s="83"/>
      <c r="C1006" s="83"/>
      <c r="E1006" s="83"/>
    </row>
    <row r="1007" spans="1:5" ht="12.75" x14ac:dyDescent="0.2">
      <c r="A1007" s="83"/>
      <c r="B1007" s="83"/>
      <c r="C1007" s="83"/>
      <c r="E1007" s="83"/>
    </row>
    <row r="1008" spans="1:5" ht="12.75" x14ac:dyDescent="0.2">
      <c r="A1008" s="83"/>
      <c r="B1008" s="83"/>
      <c r="C1008" s="83"/>
      <c r="E1008" s="83"/>
    </row>
    <row r="1009" spans="1:5" ht="12.75" x14ac:dyDescent="0.2">
      <c r="A1009" s="83"/>
      <c r="B1009" s="83"/>
      <c r="C1009" s="83"/>
      <c r="E1009" s="83"/>
    </row>
    <row r="1010" spans="1:5" ht="12.75" x14ac:dyDescent="0.2">
      <c r="A1010" s="83"/>
      <c r="B1010" s="83"/>
      <c r="C1010" s="83"/>
      <c r="E1010" s="83"/>
    </row>
    <row r="1011" spans="1:5" ht="12.75" x14ac:dyDescent="0.2">
      <c r="A1011" s="83"/>
      <c r="B1011" s="83"/>
      <c r="C1011" s="83"/>
      <c r="E1011" s="83"/>
    </row>
    <row r="1012" spans="1:5" ht="12.75" x14ac:dyDescent="0.2">
      <c r="A1012" s="83"/>
      <c r="B1012" s="83"/>
      <c r="C1012" s="83"/>
      <c r="E1012" s="83"/>
    </row>
    <row r="1013" spans="1:5" ht="12.75" x14ac:dyDescent="0.2">
      <c r="A1013" s="83"/>
      <c r="B1013" s="83"/>
      <c r="C1013" s="83"/>
      <c r="E1013" s="83"/>
    </row>
    <row r="1014" spans="1:5" ht="12.75" x14ac:dyDescent="0.2">
      <c r="A1014" s="83"/>
      <c r="B1014" s="83"/>
      <c r="C1014" s="83"/>
      <c r="E1014" s="83"/>
    </row>
    <row r="1015" spans="1:5" ht="12.75" x14ac:dyDescent="0.2">
      <c r="A1015" s="83"/>
      <c r="B1015" s="83"/>
      <c r="C1015" s="83"/>
      <c r="E1015" s="83"/>
    </row>
    <row r="1016" spans="1:5" ht="12.75" x14ac:dyDescent="0.2">
      <c r="A1016" s="83"/>
      <c r="B1016" s="83"/>
      <c r="C1016" s="83"/>
      <c r="E1016" s="83"/>
    </row>
    <row r="1017" spans="1:5" ht="12.75" x14ac:dyDescent="0.2">
      <c r="A1017" s="83"/>
      <c r="B1017" s="83"/>
      <c r="C1017" s="83"/>
      <c r="E1017" s="83"/>
    </row>
    <row r="1018" spans="1:5" ht="12.75" x14ac:dyDescent="0.2">
      <c r="A1018" s="83"/>
      <c r="B1018" s="83"/>
      <c r="C1018" s="83"/>
      <c r="E1018" s="83"/>
    </row>
    <row r="1019" spans="1:5" ht="12.75" x14ac:dyDescent="0.2">
      <c r="A1019" s="83"/>
      <c r="B1019" s="83"/>
      <c r="C1019" s="83"/>
      <c r="E1019" s="83"/>
    </row>
    <row r="1020" spans="1:5" ht="12.75" x14ac:dyDescent="0.2">
      <c r="A1020" s="83"/>
      <c r="B1020" s="83"/>
      <c r="C1020" s="83"/>
      <c r="E1020" s="83"/>
    </row>
    <row r="1021" spans="1:5" ht="12.75" x14ac:dyDescent="0.2">
      <c r="A1021" s="83"/>
      <c r="B1021" s="83"/>
      <c r="C1021" s="83"/>
      <c r="E1021" s="83"/>
    </row>
    <row r="1022" spans="1:5" ht="12.75" x14ac:dyDescent="0.2">
      <c r="A1022" s="83"/>
      <c r="B1022" s="83"/>
      <c r="C1022" s="83"/>
      <c r="E1022" s="83"/>
    </row>
    <row r="1023" spans="1:5" ht="12.75" x14ac:dyDescent="0.2">
      <c r="A1023" s="83"/>
      <c r="B1023" s="83"/>
      <c r="C1023" s="83"/>
      <c r="E1023" s="83"/>
    </row>
    <row r="1024" spans="1:5" ht="12.75" x14ac:dyDescent="0.2">
      <c r="A1024" s="83"/>
      <c r="B1024" s="83"/>
      <c r="C1024" s="83"/>
      <c r="E1024" s="83"/>
    </row>
    <row r="1025" spans="1:5" ht="12.75" x14ac:dyDescent="0.2">
      <c r="A1025" s="83"/>
      <c r="B1025" s="83"/>
      <c r="C1025" s="83"/>
      <c r="E1025" s="83"/>
    </row>
    <row r="1026" spans="1:5" ht="12.75" x14ac:dyDescent="0.2">
      <c r="A1026" s="83"/>
      <c r="B1026" s="83"/>
      <c r="C1026" s="83"/>
      <c r="E1026" s="83"/>
    </row>
    <row r="1027" spans="1:5" ht="12.75" x14ac:dyDescent="0.2">
      <c r="A1027" s="83"/>
      <c r="B1027" s="83"/>
      <c r="C1027" s="83"/>
      <c r="E1027" s="83"/>
    </row>
    <row r="1028" spans="1:5" ht="12.75" x14ac:dyDescent="0.2">
      <c r="A1028" s="83"/>
      <c r="B1028" s="83"/>
      <c r="C1028" s="83"/>
      <c r="E1028" s="83"/>
    </row>
    <row r="1029" spans="1:5" ht="12.75" x14ac:dyDescent="0.2">
      <c r="A1029" s="83"/>
      <c r="B1029" s="83"/>
      <c r="C1029" s="83"/>
      <c r="E1029" s="83"/>
    </row>
    <row r="1030" spans="1:5" ht="12.75" x14ac:dyDescent="0.2">
      <c r="A1030" s="83"/>
      <c r="B1030" s="83"/>
      <c r="C1030" s="83"/>
      <c r="E1030" s="83"/>
    </row>
    <row r="1031" spans="1:5" ht="12.75" x14ac:dyDescent="0.2">
      <c r="A1031" s="83"/>
      <c r="B1031" s="83"/>
      <c r="C1031" s="83"/>
      <c r="E1031" s="83"/>
    </row>
    <row r="1032" spans="1:5" ht="12.75" x14ac:dyDescent="0.2">
      <c r="A1032" s="83"/>
      <c r="B1032" s="83"/>
      <c r="C1032" s="83"/>
      <c r="E1032" s="83"/>
    </row>
    <row r="1033" spans="1:5" ht="12.75" x14ac:dyDescent="0.2">
      <c r="A1033" s="83"/>
      <c r="B1033" s="83"/>
      <c r="C1033" s="83"/>
      <c r="E1033" s="83"/>
    </row>
    <row r="1034" spans="1:5" ht="12.75" x14ac:dyDescent="0.2">
      <c r="A1034" s="83"/>
      <c r="B1034" s="83"/>
      <c r="C1034" s="83"/>
      <c r="E1034" s="83"/>
    </row>
    <row r="1035" spans="1:5" ht="12.75" x14ac:dyDescent="0.2">
      <c r="A1035" s="83"/>
      <c r="B1035" s="83"/>
      <c r="C1035" s="83"/>
      <c r="E1035" s="83"/>
    </row>
    <row r="1036" spans="1:5" ht="12.75" x14ac:dyDescent="0.2">
      <c r="A1036" s="83"/>
      <c r="B1036" s="83"/>
      <c r="C1036" s="83"/>
      <c r="E1036" s="83"/>
    </row>
    <row r="1037" spans="1:5" ht="12.75" x14ac:dyDescent="0.2">
      <c r="A1037" s="83"/>
      <c r="B1037" s="83"/>
      <c r="C1037" s="83"/>
      <c r="E1037" s="83"/>
    </row>
    <row r="1038" spans="1:5" ht="12.75" x14ac:dyDescent="0.2">
      <c r="A1038" s="83"/>
      <c r="B1038" s="83"/>
      <c r="C1038" s="83"/>
      <c r="E1038" s="83"/>
    </row>
    <row r="1039" spans="1:5" ht="12.75" x14ac:dyDescent="0.2">
      <c r="A1039" s="83"/>
      <c r="B1039" s="83"/>
      <c r="C1039" s="83"/>
      <c r="E1039" s="83"/>
    </row>
    <row r="1040" spans="1:5" ht="12.75" x14ac:dyDescent="0.2">
      <c r="A1040" s="83"/>
      <c r="B1040" s="83"/>
      <c r="C1040" s="83"/>
      <c r="E1040" s="83"/>
    </row>
    <row r="1041" spans="1:5" ht="12.75" x14ac:dyDescent="0.2">
      <c r="A1041" s="83"/>
      <c r="B1041" s="83"/>
      <c r="C1041" s="83"/>
      <c r="E1041" s="83"/>
    </row>
    <row r="1042" spans="1:5" ht="12.75" x14ac:dyDescent="0.2">
      <c r="A1042" s="83"/>
      <c r="B1042" s="83"/>
      <c r="C1042" s="83"/>
      <c r="E1042" s="83"/>
    </row>
    <row r="1043" spans="1:5" ht="12.75" x14ac:dyDescent="0.2">
      <c r="A1043" s="83"/>
      <c r="B1043" s="83"/>
      <c r="C1043" s="83"/>
      <c r="E1043" s="83"/>
    </row>
    <row r="1044" spans="1:5" ht="12.75" x14ac:dyDescent="0.2">
      <c r="A1044" s="83"/>
      <c r="B1044" s="83"/>
      <c r="C1044" s="83"/>
      <c r="E1044" s="83"/>
    </row>
    <row r="1045" spans="1:5" ht="12.75" x14ac:dyDescent="0.2">
      <c r="A1045" s="83"/>
      <c r="B1045" s="83"/>
      <c r="C1045" s="83"/>
      <c r="E1045" s="83"/>
    </row>
    <row r="1046" spans="1:5" ht="12.75" x14ac:dyDescent="0.2">
      <c r="A1046" s="83"/>
      <c r="B1046" s="83"/>
      <c r="C1046" s="83"/>
      <c r="E1046" s="83"/>
    </row>
    <row r="1047" spans="1:5" ht="12.75" x14ac:dyDescent="0.2">
      <c r="A1047" s="83"/>
      <c r="B1047" s="83"/>
      <c r="C1047" s="83"/>
      <c r="E1047" s="83"/>
    </row>
    <row r="1048" spans="1:5" ht="12.75" x14ac:dyDescent="0.2">
      <c r="A1048" s="83"/>
      <c r="B1048" s="83"/>
      <c r="C1048" s="83"/>
      <c r="E1048" s="83"/>
    </row>
    <row r="1049" spans="1:5" ht="12.75" x14ac:dyDescent="0.2">
      <c r="A1049" s="83"/>
      <c r="B1049" s="83"/>
      <c r="C1049" s="83"/>
      <c r="E1049" s="83"/>
    </row>
    <row r="1050" spans="1:5" ht="12.75" x14ac:dyDescent="0.2">
      <c r="A1050" s="83"/>
      <c r="B1050" s="83"/>
      <c r="C1050" s="83"/>
      <c r="E1050" s="83"/>
    </row>
    <row r="1051" spans="1:5" ht="12.75" x14ac:dyDescent="0.2">
      <c r="A1051" s="83"/>
      <c r="B1051" s="83"/>
      <c r="C1051" s="83"/>
      <c r="E1051" s="83"/>
    </row>
    <row r="1052" spans="1:5" ht="12.75" x14ac:dyDescent="0.2">
      <c r="A1052" s="83"/>
      <c r="B1052" s="83"/>
      <c r="C1052" s="83"/>
      <c r="E1052" s="83"/>
    </row>
    <row r="1053" spans="1:5" ht="12.75" x14ac:dyDescent="0.2">
      <c r="A1053" s="83"/>
      <c r="B1053" s="83"/>
      <c r="C1053" s="83"/>
      <c r="E1053" s="83"/>
    </row>
    <row r="1054" spans="1:5" ht="12.75" x14ac:dyDescent="0.2">
      <c r="A1054" s="83"/>
      <c r="B1054" s="83"/>
      <c r="C1054" s="83"/>
      <c r="E1054" s="83"/>
    </row>
    <row r="1055" spans="1:5" ht="12.75" x14ac:dyDescent="0.2">
      <c r="A1055" s="83"/>
      <c r="B1055" s="83"/>
      <c r="C1055" s="83"/>
      <c r="E1055" s="83"/>
    </row>
    <row r="1056" spans="1:5" ht="12.75" x14ac:dyDescent="0.2">
      <c r="A1056" s="83"/>
      <c r="B1056" s="83"/>
      <c r="C1056" s="83"/>
      <c r="E1056" s="83"/>
    </row>
    <row r="1057" spans="1:5" ht="12.75" x14ac:dyDescent="0.2">
      <c r="A1057" s="83"/>
      <c r="B1057" s="83"/>
      <c r="C1057" s="83"/>
      <c r="E1057" s="83"/>
    </row>
    <row r="1058" spans="1:5" ht="12.75" x14ac:dyDescent="0.2">
      <c r="A1058" s="83"/>
      <c r="B1058" s="83"/>
      <c r="C1058" s="83"/>
      <c r="E1058" s="83"/>
    </row>
    <row r="1059" spans="1:5" ht="12.75" x14ac:dyDescent="0.2">
      <c r="A1059" s="83"/>
      <c r="B1059" s="83"/>
      <c r="C1059" s="83"/>
      <c r="E1059" s="83"/>
    </row>
    <row r="1060" spans="1:5" ht="12.75" x14ac:dyDescent="0.2">
      <c r="A1060" s="83"/>
      <c r="B1060" s="83"/>
      <c r="C1060" s="83"/>
      <c r="E1060" s="83"/>
    </row>
    <row r="1061" spans="1:5" ht="12.75" x14ac:dyDescent="0.2">
      <c r="A1061" s="83"/>
      <c r="B1061" s="83"/>
      <c r="C1061" s="83"/>
      <c r="E1061" s="83"/>
    </row>
    <row r="1062" spans="1:5" ht="12.75" x14ac:dyDescent="0.2">
      <c r="A1062" s="83"/>
      <c r="B1062" s="83"/>
      <c r="C1062" s="83"/>
      <c r="E1062" s="83"/>
    </row>
    <row r="1063" spans="1:5" ht="12.75" x14ac:dyDescent="0.2">
      <c r="A1063" s="83"/>
      <c r="B1063" s="83"/>
      <c r="C1063" s="83"/>
      <c r="E1063" s="83"/>
    </row>
    <row r="1064" spans="1:5" ht="12.75" x14ac:dyDescent="0.2">
      <c r="A1064" s="83"/>
      <c r="B1064" s="83"/>
      <c r="C1064" s="83"/>
      <c r="E1064" s="83"/>
    </row>
    <row r="1065" spans="1:5" ht="12.75" x14ac:dyDescent="0.2">
      <c r="A1065" s="83"/>
      <c r="B1065" s="83"/>
      <c r="C1065" s="83"/>
      <c r="E1065" s="83"/>
    </row>
    <row r="1066" spans="1:5" ht="12.75" x14ac:dyDescent="0.2">
      <c r="A1066" s="83"/>
      <c r="B1066" s="83"/>
      <c r="C1066" s="83"/>
      <c r="E1066" s="83"/>
    </row>
    <row r="1067" spans="1:5" ht="12.75" x14ac:dyDescent="0.2">
      <c r="A1067" s="83"/>
      <c r="B1067" s="83"/>
      <c r="C1067" s="83"/>
      <c r="E1067" s="83"/>
    </row>
    <row r="1068" spans="1:5" ht="12.75" x14ac:dyDescent="0.2">
      <c r="A1068" s="83"/>
      <c r="B1068" s="83"/>
      <c r="C1068" s="83"/>
      <c r="E1068" s="83"/>
    </row>
    <row r="1069" spans="1:5" ht="12.75" x14ac:dyDescent="0.2">
      <c r="A1069" s="83"/>
      <c r="B1069" s="83"/>
      <c r="C1069" s="83"/>
      <c r="E1069" s="83"/>
    </row>
    <row r="1070" spans="1:5" ht="12.75" x14ac:dyDescent="0.2">
      <c r="A1070" s="83"/>
      <c r="B1070" s="83"/>
      <c r="C1070" s="83"/>
      <c r="E1070" s="83"/>
    </row>
    <row r="1071" spans="1:5" ht="12.75" x14ac:dyDescent="0.2">
      <c r="A1071" s="83"/>
      <c r="B1071" s="83"/>
      <c r="C1071" s="83"/>
      <c r="E1071" s="83"/>
    </row>
    <row r="1072" spans="1:5" ht="12.75" x14ac:dyDescent="0.2">
      <c r="A1072" s="83"/>
      <c r="B1072" s="83"/>
      <c r="C1072" s="83"/>
      <c r="E1072" s="83"/>
    </row>
    <row r="1073" spans="1:5" ht="12.75" x14ac:dyDescent="0.2">
      <c r="A1073" s="83"/>
      <c r="B1073" s="83"/>
      <c r="C1073" s="83"/>
      <c r="E1073" s="83"/>
    </row>
    <row r="1074" spans="1:5" ht="12.75" x14ac:dyDescent="0.2">
      <c r="A1074" s="83"/>
      <c r="B1074" s="83"/>
      <c r="C1074" s="83"/>
      <c r="E1074" s="83"/>
    </row>
    <row r="1075" spans="1:5" ht="12.75" x14ac:dyDescent="0.2">
      <c r="A1075" s="83"/>
      <c r="B1075" s="83"/>
      <c r="C1075" s="83"/>
      <c r="E1075" s="83"/>
    </row>
    <row r="1076" spans="1:5" ht="12.75" x14ac:dyDescent="0.2">
      <c r="A1076" s="83"/>
      <c r="B1076" s="83"/>
      <c r="C1076" s="83"/>
      <c r="E1076" s="83"/>
    </row>
    <row r="1077" spans="1:5" ht="12.75" x14ac:dyDescent="0.2">
      <c r="A1077" s="83"/>
      <c r="B1077" s="83"/>
      <c r="C1077" s="83"/>
      <c r="E1077" s="83"/>
    </row>
    <row r="1078" spans="1:5" ht="12.75" x14ac:dyDescent="0.2">
      <c r="A1078" s="83"/>
      <c r="B1078" s="83"/>
      <c r="C1078" s="83"/>
      <c r="E1078" s="83"/>
    </row>
    <row r="1079" spans="1:5" ht="12.75" x14ac:dyDescent="0.2">
      <c r="A1079" s="83"/>
      <c r="B1079" s="83"/>
      <c r="C1079" s="83"/>
      <c r="E1079" s="83"/>
    </row>
    <row r="1080" spans="1:5" ht="12.75" x14ac:dyDescent="0.2">
      <c r="A1080" s="83"/>
      <c r="B1080" s="83"/>
      <c r="C1080" s="83"/>
      <c r="E1080" s="83"/>
    </row>
    <row r="1081" spans="1:5" ht="12.75" x14ac:dyDescent="0.2">
      <c r="A1081" s="83"/>
      <c r="B1081" s="83"/>
      <c r="C1081" s="83"/>
      <c r="E1081" s="83"/>
    </row>
    <row r="1082" spans="1:5" ht="12.75" x14ac:dyDescent="0.2">
      <c r="A1082" s="83"/>
      <c r="B1082" s="83"/>
      <c r="C1082" s="83"/>
      <c r="E1082" s="83"/>
    </row>
    <row r="1083" spans="1:5" ht="12.75" x14ac:dyDescent="0.2">
      <c r="A1083" s="83"/>
      <c r="B1083" s="83"/>
      <c r="C1083" s="83"/>
      <c r="E1083" s="83"/>
    </row>
    <row r="1084" spans="1:5" ht="12.75" x14ac:dyDescent="0.2">
      <c r="A1084" s="83"/>
      <c r="B1084" s="83"/>
      <c r="C1084" s="83"/>
      <c r="E1084" s="83"/>
    </row>
    <row r="1085" spans="1:5" ht="12.75" x14ac:dyDescent="0.2">
      <c r="A1085" s="83"/>
      <c r="B1085" s="83"/>
      <c r="C1085" s="83"/>
      <c r="E1085" s="83"/>
    </row>
    <row r="1086" spans="1:5" ht="12.75" x14ac:dyDescent="0.2">
      <c r="A1086" s="83"/>
      <c r="B1086" s="83"/>
      <c r="C1086" s="83"/>
      <c r="E1086" s="83"/>
    </row>
    <row r="1087" spans="1:5" ht="12.75" x14ac:dyDescent="0.2">
      <c r="A1087" s="83"/>
      <c r="B1087" s="83"/>
      <c r="C1087" s="83"/>
      <c r="E1087" s="83"/>
    </row>
    <row r="1088" spans="1:5" ht="12.75" x14ac:dyDescent="0.2">
      <c r="A1088" s="83"/>
      <c r="B1088" s="83"/>
      <c r="C1088" s="83"/>
      <c r="E1088" s="83"/>
    </row>
    <row r="1089" spans="1:5" ht="12.75" x14ac:dyDescent="0.2">
      <c r="A1089" s="83"/>
      <c r="B1089" s="83"/>
      <c r="C1089" s="83"/>
      <c r="E1089" s="83"/>
    </row>
    <row r="1090" spans="1:5" ht="12.75" x14ac:dyDescent="0.2">
      <c r="A1090" s="83"/>
      <c r="B1090" s="83"/>
      <c r="C1090" s="83"/>
      <c r="E1090" s="83"/>
    </row>
    <row r="1091" spans="1:5" ht="12.75" x14ac:dyDescent="0.2">
      <c r="A1091" s="83"/>
      <c r="B1091" s="83"/>
      <c r="C1091" s="83"/>
      <c r="E1091" s="83"/>
    </row>
    <row r="1092" spans="1:5" ht="12.75" x14ac:dyDescent="0.2">
      <c r="A1092" s="83"/>
      <c r="B1092" s="83"/>
      <c r="C1092" s="83"/>
      <c r="E1092" s="83"/>
    </row>
    <row r="1093" spans="1:5" ht="12.75" x14ac:dyDescent="0.2">
      <c r="A1093" s="83"/>
      <c r="B1093" s="83"/>
      <c r="C1093" s="83"/>
      <c r="E1093" s="83"/>
    </row>
    <row r="1094" spans="1:5" ht="12.75" x14ac:dyDescent="0.2">
      <c r="A1094" s="83"/>
      <c r="B1094" s="83"/>
      <c r="C1094" s="83"/>
      <c r="E1094" s="83"/>
    </row>
    <row r="1095" spans="1:5" ht="12.75" x14ac:dyDescent="0.2">
      <c r="A1095" s="83"/>
      <c r="B1095" s="83"/>
      <c r="C1095" s="83"/>
      <c r="E1095" s="83"/>
    </row>
    <row r="1096" spans="1:5" ht="12.75" x14ac:dyDescent="0.2">
      <c r="A1096" s="83"/>
      <c r="B1096" s="83"/>
      <c r="C1096" s="83"/>
      <c r="E1096" s="83"/>
    </row>
    <row r="1097" spans="1:5" ht="12.75" x14ac:dyDescent="0.2">
      <c r="A1097" s="83"/>
      <c r="B1097" s="83"/>
      <c r="C1097" s="83"/>
      <c r="E1097" s="83"/>
    </row>
    <row r="1098" spans="1:5" ht="12.75" x14ac:dyDescent="0.2">
      <c r="A1098" s="83"/>
      <c r="B1098" s="83"/>
      <c r="C1098" s="83"/>
      <c r="E1098" s="83"/>
    </row>
    <row r="1099" spans="1:5" ht="12.75" x14ac:dyDescent="0.2">
      <c r="A1099" s="83"/>
      <c r="B1099" s="83"/>
      <c r="C1099" s="83"/>
      <c r="E1099" s="83"/>
    </row>
    <row r="1100" spans="1:5" ht="12.75" x14ac:dyDescent="0.2">
      <c r="A1100" s="83"/>
      <c r="B1100" s="83"/>
      <c r="C1100" s="83"/>
      <c r="E1100" s="83"/>
    </row>
    <row r="1101" spans="1:5" ht="12.75" x14ac:dyDescent="0.2">
      <c r="A1101" s="83"/>
      <c r="B1101" s="83"/>
      <c r="C1101" s="83"/>
      <c r="E1101" s="83"/>
    </row>
    <row r="1102" spans="1:5" ht="12.75" x14ac:dyDescent="0.2">
      <c r="A1102" s="83"/>
      <c r="B1102" s="83"/>
      <c r="C1102" s="83"/>
      <c r="E1102" s="83"/>
    </row>
    <row r="1103" spans="1:5" ht="12.75" x14ac:dyDescent="0.2">
      <c r="A1103" s="83"/>
      <c r="B1103" s="83"/>
      <c r="C1103" s="83"/>
      <c r="E1103" s="83"/>
    </row>
    <row r="1104" spans="1:5" ht="12.75" x14ac:dyDescent="0.2">
      <c r="A1104" s="83"/>
      <c r="B1104" s="83"/>
      <c r="C1104" s="83"/>
      <c r="E1104" s="83"/>
    </row>
    <row r="1105" spans="1:5" ht="12.75" x14ac:dyDescent="0.2">
      <c r="A1105" s="83"/>
      <c r="B1105" s="83"/>
      <c r="C1105" s="83"/>
      <c r="E1105" s="83"/>
    </row>
    <row r="1106" spans="1:5" ht="12.75" x14ac:dyDescent="0.2">
      <c r="A1106" s="83"/>
      <c r="B1106" s="83"/>
      <c r="C1106" s="83"/>
      <c r="E1106" s="83"/>
    </row>
    <row r="1107" spans="1:5" ht="12.75" x14ac:dyDescent="0.2">
      <c r="A1107" s="83"/>
      <c r="B1107" s="83"/>
      <c r="C1107" s="83"/>
      <c r="E1107" s="83"/>
    </row>
    <row r="1108" spans="1:5" ht="12.75" x14ac:dyDescent="0.2">
      <c r="A1108" s="83"/>
      <c r="B1108" s="83"/>
      <c r="C1108" s="83"/>
      <c r="E1108" s="83"/>
    </row>
    <row r="1109" spans="1:5" ht="12.75" x14ac:dyDescent="0.2">
      <c r="A1109" s="83"/>
      <c r="B1109" s="83"/>
      <c r="C1109" s="83"/>
      <c r="E1109" s="83"/>
    </row>
    <row r="1110" spans="1:5" ht="12.75" x14ac:dyDescent="0.2">
      <c r="A1110" s="83"/>
      <c r="B1110" s="83"/>
      <c r="C1110" s="83"/>
      <c r="E1110" s="83"/>
    </row>
    <row r="1111" spans="1:5" ht="12.75" x14ac:dyDescent="0.2">
      <c r="A1111" s="83"/>
      <c r="B1111" s="83"/>
      <c r="C1111" s="83"/>
      <c r="E1111" s="83"/>
    </row>
    <row r="1112" spans="1:5" ht="12.75" x14ac:dyDescent="0.2">
      <c r="A1112" s="83"/>
      <c r="B1112" s="83"/>
      <c r="C1112" s="83"/>
      <c r="E1112" s="83"/>
    </row>
    <row r="1113" spans="1:5" ht="12.75" x14ac:dyDescent="0.2">
      <c r="A1113" s="83"/>
      <c r="B1113" s="83"/>
      <c r="C1113" s="83"/>
      <c r="E1113" s="83"/>
    </row>
    <row r="1114" spans="1:5" ht="12.75" x14ac:dyDescent="0.2">
      <c r="A1114" s="83"/>
      <c r="B1114" s="83"/>
      <c r="C1114" s="83"/>
      <c r="E1114" s="83"/>
    </row>
    <row r="1115" spans="1:5" ht="12.75" x14ac:dyDescent="0.2">
      <c r="A1115" s="83"/>
      <c r="B1115" s="83"/>
      <c r="C1115" s="83"/>
      <c r="E1115" s="83"/>
    </row>
    <row r="1116" spans="1:5" ht="12.75" x14ac:dyDescent="0.2">
      <c r="A1116" s="83"/>
      <c r="B1116" s="83"/>
      <c r="C1116" s="83"/>
      <c r="E1116" s="83"/>
    </row>
    <row r="1117" spans="1:5" ht="12.75" x14ac:dyDescent="0.2">
      <c r="A1117" s="83"/>
      <c r="B1117" s="83"/>
      <c r="C1117" s="83"/>
      <c r="E1117" s="83"/>
    </row>
    <row r="1118" spans="1:5" ht="12.75" x14ac:dyDescent="0.2">
      <c r="A1118" s="83"/>
      <c r="B1118" s="83"/>
      <c r="C1118" s="83"/>
      <c r="E1118" s="83"/>
    </row>
    <row r="1119" spans="1:5" ht="12.75" x14ac:dyDescent="0.2">
      <c r="A1119" s="83"/>
      <c r="B1119" s="83"/>
      <c r="C1119" s="83"/>
      <c r="E1119" s="83"/>
    </row>
    <row r="1120" spans="1:5" ht="12.75" x14ac:dyDescent="0.2">
      <c r="A1120" s="83"/>
      <c r="B1120" s="83"/>
      <c r="C1120" s="83"/>
      <c r="E1120" s="83"/>
    </row>
    <row r="1121" spans="1:5" ht="12.75" x14ac:dyDescent="0.2">
      <c r="A1121" s="83"/>
      <c r="B1121" s="83"/>
      <c r="C1121" s="83"/>
      <c r="E1121" s="83"/>
    </row>
    <row r="1122" spans="1:5" ht="12.75" x14ac:dyDescent="0.2">
      <c r="A1122" s="83"/>
      <c r="B1122" s="83"/>
      <c r="C1122" s="83"/>
      <c r="E1122" s="83"/>
    </row>
    <row r="1123" spans="1:5" ht="12.75" x14ac:dyDescent="0.2">
      <c r="A1123" s="83"/>
      <c r="B1123" s="83"/>
      <c r="C1123" s="83"/>
      <c r="E1123" s="83"/>
    </row>
    <row r="1124" spans="1:5" ht="12.75" x14ac:dyDescent="0.2">
      <c r="A1124" s="83"/>
      <c r="B1124" s="83"/>
      <c r="C1124" s="83"/>
      <c r="E1124" s="83"/>
    </row>
    <row r="1125" spans="1:5" ht="12.75" x14ac:dyDescent="0.2">
      <c r="A1125" s="83"/>
      <c r="B1125" s="83"/>
      <c r="C1125" s="83"/>
      <c r="E1125" s="83"/>
    </row>
    <row r="1126" spans="1:5" ht="12.75" x14ac:dyDescent="0.2">
      <c r="A1126" s="83"/>
      <c r="B1126" s="83"/>
      <c r="C1126" s="83"/>
      <c r="E1126" s="83"/>
    </row>
    <row r="1127" spans="1:5" ht="12.75" x14ac:dyDescent="0.2">
      <c r="A1127" s="83"/>
      <c r="B1127" s="83"/>
      <c r="C1127" s="83"/>
      <c r="E1127" s="83"/>
    </row>
    <row r="1128" spans="1:5" ht="12.75" x14ac:dyDescent="0.2">
      <c r="A1128" s="83"/>
      <c r="B1128" s="83"/>
      <c r="C1128" s="83"/>
      <c r="E1128" s="83"/>
    </row>
    <row r="1129" spans="1:5" ht="12.75" x14ac:dyDescent="0.2">
      <c r="A1129" s="83"/>
      <c r="B1129" s="83"/>
      <c r="C1129" s="83"/>
      <c r="E1129" s="83"/>
    </row>
    <row r="1130" spans="1:5" ht="12.75" x14ac:dyDescent="0.2">
      <c r="A1130" s="83"/>
      <c r="B1130" s="83"/>
      <c r="C1130" s="83"/>
      <c r="E1130" s="83"/>
    </row>
    <row r="1131" spans="1:5" ht="12.75" x14ac:dyDescent="0.2">
      <c r="A1131" s="83"/>
      <c r="B1131" s="83"/>
      <c r="C1131" s="83"/>
      <c r="E1131" s="83"/>
    </row>
    <row r="1132" spans="1:5" ht="12.75" x14ac:dyDescent="0.2">
      <c r="A1132" s="83"/>
      <c r="B1132" s="83"/>
      <c r="C1132" s="83"/>
      <c r="E1132" s="83"/>
    </row>
    <row r="1133" spans="1:5" ht="12.75" x14ac:dyDescent="0.2">
      <c r="A1133" s="83"/>
      <c r="B1133" s="83"/>
      <c r="C1133" s="83"/>
      <c r="E1133" s="83"/>
    </row>
    <row r="1134" spans="1:5" ht="12.75" x14ac:dyDescent="0.2">
      <c r="A1134" s="83"/>
      <c r="B1134" s="83"/>
      <c r="C1134" s="83"/>
      <c r="E1134" s="83"/>
    </row>
    <row r="1135" spans="1:5" ht="12.75" x14ac:dyDescent="0.2">
      <c r="A1135" s="83"/>
      <c r="B1135" s="83"/>
      <c r="C1135" s="83"/>
      <c r="E1135" s="83"/>
    </row>
    <row r="1136" spans="1:5" ht="12.75" x14ac:dyDescent="0.2">
      <c r="A1136" s="83"/>
      <c r="B1136" s="83"/>
      <c r="C1136" s="83"/>
      <c r="E1136" s="83"/>
    </row>
    <row r="1137" spans="1:5" ht="12.75" x14ac:dyDescent="0.2">
      <c r="A1137" s="83"/>
      <c r="B1137" s="83"/>
      <c r="C1137" s="83"/>
      <c r="E1137" s="83"/>
    </row>
    <row r="1138" spans="1:5" ht="12.75" x14ac:dyDescent="0.2">
      <c r="A1138" s="83"/>
      <c r="B1138" s="83"/>
      <c r="C1138" s="83"/>
      <c r="E1138" s="83"/>
    </row>
    <row r="1139" spans="1:5" ht="12.75" x14ac:dyDescent="0.2">
      <c r="A1139" s="83"/>
      <c r="B1139" s="83"/>
      <c r="C1139" s="83"/>
      <c r="E1139" s="83"/>
    </row>
    <row r="1140" spans="1:5" ht="12.75" x14ac:dyDescent="0.2">
      <c r="A1140" s="83"/>
      <c r="B1140" s="83"/>
      <c r="C1140" s="83"/>
      <c r="E1140" s="83"/>
    </row>
    <row r="1141" spans="1:5" ht="12.75" x14ac:dyDescent="0.2">
      <c r="A1141" s="83"/>
      <c r="B1141" s="83"/>
      <c r="C1141" s="83"/>
      <c r="E1141" s="83"/>
    </row>
    <row r="1142" spans="1:5" ht="12.75" x14ac:dyDescent="0.2">
      <c r="A1142" s="83"/>
      <c r="B1142" s="83"/>
      <c r="C1142" s="83"/>
      <c r="E1142" s="83"/>
    </row>
    <row r="1143" spans="1:5" ht="12.75" x14ac:dyDescent="0.2">
      <c r="A1143" s="83"/>
      <c r="B1143" s="83"/>
      <c r="C1143" s="83"/>
      <c r="E1143" s="83"/>
    </row>
    <row r="1144" spans="1:5" ht="12.75" x14ac:dyDescent="0.2">
      <c r="A1144" s="83"/>
      <c r="B1144" s="83"/>
      <c r="C1144" s="83"/>
      <c r="E1144" s="83"/>
    </row>
    <row r="1145" spans="1:5" ht="12.75" x14ac:dyDescent="0.2">
      <c r="A1145" s="83"/>
      <c r="B1145" s="83"/>
      <c r="C1145" s="83"/>
      <c r="E1145" s="83"/>
    </row>
    <row r="1146" spans="1:5" ht="12.75" x14ac:dyDescent="0.2">
      <c r="A1146" s="83"/>
      <c r="B1146" s="83"/>
      <c r="C1146" s="83"/>
      <c r="E1146" s="83"/>
    </row>
    <row r="1147" spans="1:5" ht="12.75" x14ac:dyDescent="0.2">
      <c r="A1147" s="83"/>
      <c r="B1147" s="83"/>
      <c r="C1147" s="83"/>
      <c r="E1147" s="83"/>
    </row>
    <row r="1148" spans="1:5" ht="12.75" x14ac:dyDescent="0.2">
      <c r="A1148" s="83"/>
      <c r="B1148" s="83"/>
      <c r="C1148" s="83"/>
      <c r="E1148" s="83"/>
    </row>
    <row r="1149" spans="1:5" ht="12.75" x14ac:dyDescent="0.2">
      <c r="A1149" s="83"/>
      <c r="B1149" s="83"/>
      <c r="C1149" s="83"/>
      <c r="E1149" s="83"/>
    </row>
    <row r="1150" spans="1:5" ht="12.75" x14ac:dyDescent="0.2">
      <c r="A1150" s="83"/>
      <c r="B1150" s="83"/>
      <c r="C1150" s="83"/>
      <c r="E1150" s="83"/>
    </row>
    <row r="1151" spans="1:5" ht="12.75" x14ac:dyDescent="0.2">
      <c r="A1151" s="83"/>
      <c r="B1151" s="83"/>
      <c r="C1151" s="83"/>
      <c r="E1151" s="83"/>
    </row>
    <row r="1152" spans="1:5" ht="12.75" x14ac:dyDescent="0.2">
      <c r="A1152" s="83"/>
      <c r="B1152" s="83"/>
      <c r="C1152" s="83"/>
      <c r="E1152" s="83"/>
    </row>
    <row r="1153" spans="1:5" ht="12.75" x14ac:dyDescent="0.2">
      <c r="A1153" s="83"/>
      <c r="B1153" s="83"/>
      <c r="C1153" s="83"/>
      <c r="E1153" s="83"/>
    </row>
    <row r="1154" spans="1:5" ht="12.75" x14ac:dyDescent="0.2">
      <c r="A1154" s="83"/>
      <c r="B1154" s="83"/>
      <c r="C1154" s="83"/>
      <c r="E1154" s="83"/>
    </row>
    <row r="1155" spans="1:5" ht="12.75" x14ac:dyDescent="0.2">
      <c r="A1155" s="83"/>
      <c r="B1155" s="83"/>
      <c r="C1155" s="83"/>
      <c r="E1155" s="83"/>
    </row>
    <row r="1156" spans="1:5" ht="12.75" x14ac:dyDescent="0.2">
      <c r="A1156" s="83"/>
      <c r="B1156" s="83"/>
      <c r="C1156" s="83"/>
      <c r="E1156" s="83"/>
    </row>
    <row r="1157" spans="1:5" ht="12.75" x14ac:dyDescent="0.2">
      <c r="A1157" s="83"/>
      <c r="B1157" s="83"/>
      <c r="C1157" s="83"/>
      <c r="E1157" s="83"/>
    </row>
    <row r="1158" spans="1:5" ht="12.75" x14ac:dyDescent="0.2">
      <c r="A1158" s="83"/>
      <c r="B1158" s="83"/>
      <c r="C1158" s="83"/>
      <c r="E1158" s="83"/>
    </row>
    <row r="1159" spans="1:5" ht="12.75" x14ac:dyDescent="0.2">
      <c r="A1159" s="83"/>
      <c r="B1159" s="83"/>
      <c r="C1159" s="83"/>
      <c r="E1159" s="83"/>
    </row>
    <row r="1160" spans="1:5" ht="12.75" x14ac:dyDescent="0.2">
      <c r="A1160" s="83"/>
      <c r="B1160" s="83"/>
      <c r="C1160" s="83"/>
      <c r="E1160" s="83"/>
    </row>
    <row r="1161" spans="1:5" ht="12.75" x14ac:dyDescent="0.2">
      <c r="A1161" s="83"/>
      <c r="B1161" s="83"/>
      <c r="C1161" s="83"/>
      <c r="E1161" s="83"/>
    </row>
    <row r="1162" spans="1:5" ht="12.75" x14ac:dyDescent="0.2">
      <c r="A1162" s="83"/>
      <c r="B1162" s="83"/>
      <c r="C1162" s="83"/>
      <c r="E1162" s="83"/>
    </row>
    <row r="1163" spans="1:5" ht="12.75" x14ac:dyDescent="0.2">
      <c r="A1163" s="83"/>
      <c r="B1163" s="83"/>
      <c r="C1163" s="83"/>
      <c r="E1163" s="83"/>
    </row>
    <row r="1164" spans="1:5" ht="12.75" x14ac:dyDescent="0.2">
      <c r="A1164" s="83"/>
      <c r="B1164" s="83"/>
      <c r="C1164" s="83"/>
      <c r="E1164" s="83"/>
    </row>
    <row r="1165" spans="1:5" ht="12.75" x14ac:dyDescent="0.2">
      <c r="A1165" s="83"/>
      <c r="B1165" s="83"/>
      <c r="C1165" s="83"/>
      <c r="E1165" s="83"/>
    </row>
    <row r="1166" spans="1:5" ht="12.75" x14ac:dyDescent="0.2">
      <c r="A1166" s="83"/>
      <c r="B1166" s="83"/>
      <c r="C1166" s="83"/>
      <c r="E1166" s="83"/>
    </row>
    <row r="1167" spans="1:5" ht="12.75" x14ac:dyDescent="0.2">
      <c r="A1167" s="83"/>
      <c r="B1167" s="83"/>
      <c r="C1167" s="83"/>
      <c r="E1167" s="83"/>
    </row>
    <row r="1168" spans="1:5" ht="12.75" x14ac:dyDescent="0.2">
      <c r="A1168" s="83"/>
      <c r="B1168" s="83"/>
      <c r="C1168" s="83"/>
      <c r="E1168" s="83"/>
    </row>
    <row r="1169" spans="1:5" ht="12.75" x14ac:dyDescent="0.2">
      <c r="A1169" s="83"/>
      <c r="B1169" s="83"/>
      <c r="C1169" s="83"/>
      <c r="E1169" s="83"/>
    </row>
    <row r="1170" spans="1:5" ht="12.75" x14ac:dyDescent="0.2">
      <c r="A1170" s="83"/>
      <c r="B1170" s="83"/>
      <c r="C1170" s="83"/>
      <c r="E1170" s="83"/>
    </row>
    <row r="1171" spans="1:5" ht="12.75" x14ac:dyDescent="0.2">
      <c r="A1171" s="83"/>
      <c r="B1171" s="83"/>
      <c r="C1171" s="83"/>
      <c r="E1171" s="83"/>
    </row>
    <row r="1172" spans="1:5" ht="12.75" x14ac:dyDescent="0.2">
      <c r="A1172" s="83"/>
      <c r="B1172" s="83"/>
      <c r="C1172" s="83"/>
      <c r="E1172" s="83"/>
    </row>
    <row r="1173" spans="1:5" ht="12.75" x14ac:dyDescent="0.2">
      <c r="A1173" s="83"/>
      <c r="B1173" s="83"/>
      <c r="C1173" s="83"/>
      <c r="E1173" s="83"/>
    </row>
    <row r="1174" spans="1:5" ht="12.75" x14ac:dyDescent="0.2">
      <c r="A1174" s="83"/>
      <c r="B1174" s="83"/>
      <c r="C1174" s="83"/>
      <c r="E1174" s="83"/>
    </row>
    <row r="1175" spans="1:5" ht="12.75" x14ac:dyDescent="0.2">
      <c r="A1175" s="83"/>
      <c r="B1175" s="83"/>
      <c r="C1175" s="83"/>
      <c r="E1175" s="83"/>
    </row>
    <row r="1176" spans="1:5" ht="12.75" x14ac:dyDescent="0.2">
      <c r="A1176" s="83"/>
      <c r="B1176" s="83"/>
      <c r="C1176" s="83"/>
      <c r="E1176" s="83"/>
    </row>
    <row r="1177" spans="1:5" ht="12.75" x14ac:dyDescent="0.2">
      <c r="A1177" s="83"/>
      <c r="B1177" s="83"/>
      <c r="C1177" s="83"/>
      <c r="E1177" s="83"/>
    </row>
    <row r="1178" spans="1:5" ht="12.75" x14ac:dyDescent="0.2">
      <c r="A1178" s="83"/>
      <c r="B1178" s="83"/>
      <c r="C1178" s="83"/>
      <c r="E1178" s="83"/>
    </row>
    <row r="1179" spans="1:5" ht="12.75" x14ac:dyDescent="0.2">
      <c r="A1179" s="83"/>
      <c r="B1179" s="83"/>
      <c r="C1179" s="83"/>
      <c r="E1179" s="83"/>
    </row>
    <row r="1180" spans="1:5" ht="12.75" x14ac:dyDescent="0.2">
      <c r="A1180" s="83"/>
      <c r="B1180" s="83"/>
      <c r="C1180" s="83"/>
      <c r="E1180" s="83"/>
    </row>
    <row r="1181" spans="1:5" ht="12.75" x14ac:dyDescent="0.2">
      <c r="A1181" s="83"/>
      <c r="B1181" s="83"/>
      <c r="C1181" s="83"/>
      <c r="E1181" s="83"/>
    </row>
    <row r="1182" spans="1:5" ht="12.75" x14ac:dyDescent="0.2">
      <c r="A1182" s="83"/>
      <c r="B1182" s="83"/>
      <c r="C1182" s="83"/>
      <c r="E1182" s="83"/>
    </row>
    <row r="1183" spans="1:5" ht="12.75" x14ac:dyDescent="0.2">
      <c r="A1183" s="83"/>
      <c r="B1183" s="83"/>
      <c r="C1183" s="83"/>
      <c r="E1183" s="83"/>
    </row>
    <row r="1184" spans="1:5" ht="12.75" x14ac:dyDescent="0.2">
      <c r="A1184" s="83"/>
      <c r="B1184" s="83"/>
      <c r="C1184" s="83"/>
      <c r="E1184" s="83"/>
    </row>
    <row r="1185" spans="1:5" ht="12.75" x14ac:dyDescent="0.2">
      <c r="A1185" s="83"/>
      <c r="B1185" s="83"/>
      <c r="C1185" s="83"/>
      <c r="E1185" s="83"/>
    </row>
    <row r="1186" spans="1:5" ht="12.75" x14ac:dyDescent="0.2">
      <c r="A1186" s="83"/>
      <c r="B1186" s="83"/>
      <c r="C1186" s="83"/>
      <c r="E1186" s="83"/>
    </row>
    <row r="1187" spans="1:5" ht="12.75" x14ac:dyDescent="0.2">
      <c r="A1187" s="83"/>
      <c r="B1187" s="83"/>
      <c r="C1187" s="83"/>
      <c r="E1187" s="83"/>
    </row>
    <row r="1188" spans="1:5" ht="12.75" x14ac:dyDescent="0.2">
      <c r="A1188" s="83"/>
      <c r="B1188" s="83"/>
      <c r="C1188" s="83"/>
      <c r="E1188" s="83"/>
    </row>
    <row r="1189" spans="1:5" ht="12.75" x14ac:dyDescent="0.2">
      <c r="A1189" s="83"/>
      <c r="B1189" s="83"/>
      <c r="C1189" s="83"/>
      <c r="E1189" s="83"/>
    </row>
    <row r="1190" spans="1:5" ht="12.75" x14ac:dyDescent="0.2">
      <c r="A1190" s="83"/>
      <c r="B1190" s="83"/>
      <c r="C1190" s="83"/>
      <c r="E1190" s="83"/>
    </row>
    <row r="1191" spans="1:5" ht="12.75" x14ac:dyDescent="0.2">
      <c r="A1191" s="83"/>
      <c r="B1191" s="83"/>
      <c r="C1191" s="83"/>
      <c r="E1191" s="83"/>
    </row>
    <row r="1192" spans="1:5" ht="12.75" x14ac:dyDescent="0.2">
      <c r="A1192" s="83"/>
      <c r="B1192" s="83"/>
      <c r="C1192" s="83"/>
      <c r="E1192" s="83"/>
    </row>
    <row r="1193" spans="1:5" ht="12.75" x14ac:dyDescent="0.2">
      <c r="A1193" s="83"/>
      <c r="B1193" s="83"/>
      <c r="C1193" s="83"/>
      <c r="E1193" s="83"/>
    </row>
    <row r="1194" spans="1:5" ht="12.75" x14ac:dyDescent="0.2">
      <c r="A1194" s="83"/>
      <c r="B1194" s="83"/>
      <c r="C1194" s="83"/>
      <c r="E1194" s="83"/>
    </row>
    <row r="1195" spans="1:5" ht="12.75" x14ac:dyDescent="0.2">
      <c r="A1195" s="83"/>
      <c r="B1195" s="83"/>
      <c r="C1195" s="83"/>
      <c r="E1195" s="83"/>
    </row>
    <row r="1196" spans="1:5" ht="12.75" x14ac:dyDescent="0.2">
      <c r="A1196" s="83"/>
      <c r="B1196" s="83"/>
      <c r="C1196" s="83"/>
      <c r="E1196" s="83"/>
    </row>
    <row r="1197" spans="1:5" ht="12.75" x14ac:dyDescent="0.2">
      <c r="A1197" s="83"/>
      <c r="B1197" s="83"/>
      <c r="C1197" s="83"/>
      <c r="E1197" s="83"/>
    </row>
    <row r="1198" spans="1:5" ht="12.75" x14ac:dyDescent="0.2">
      <c r="A1198" s="83"/>
      <c r="B1198" s="83"/>
      <c r="C1198" s="83"/>
      <c r="E1198" s="83"/>
    </row>
    <row r="1199" spans="1:5" ht="12.75" x14ac:dyDescent="0.2">
      <c r="A1199" s="83"/>
      <c r="B1199" s="83"/>
      <c r="C1199" s="83"/>
      <c r="E1199" s="83"/>
    </row>
    <row r="1200" spans="1:5" ht="12.75" x14ac:dyDescent="0.2">
      <c r="A1200" s="83"/>
      <c r="B1200" s="83"/>
      <c r="C1200" s="83"/>
      <c r="E1200" s="83"/>
    </row>
    <row r="1201" spans="1:5" ht="12.75" x14ac:dyDescent="0.2">
      <c r="A1201" s="83"/>
      <c r="B1201" s="83"/>
      <c r="C1201" s="83"/>
      <c r="E1201" s="83"/>
    </row>
    <row r="1202" spans="1:5" ht="12.75" x14ac:dyDescent="0.2">
      <c r="A1202" s="83"/>
      <c r="B1202" s="83"/>
      <c r="C1202" s="83"/>
      <c r="E1202" s="83"/>
    </row>
    <row r="1203" spans="1:5" ht="12.75" x14ac:dyDescent="0.2">
      <c r="A1203" s="83"/>
      <c r="B1203" s="83"/>
      <c r="C1203" s="83"/>
      <c r="E1203" s="83"/>
    </row>
    <row r="1204" spans="1:5" ht="12.75" x14ac:dyDescent="0.2">
      <c r="A1204" s="83"/>
      <c r="B1204" s="83"/>
      <c r="C1204" s="83"/>
      <c r="E1204" s="83"/>
    </row>
    <row r="1205" spans="1:5" ht="12.75" x14ac:dyDescent="0.2">
      <c r="A1205" s="83"/>
      <c r="B1205" s="83"/>
      <c r="C1205" s="83"/>
      <c r="E1205" s="83"/>
    </row>
    <row r="1206" spans="1:5" ht="12.75" x14ac:dyDescent="0.2">
      <c r="A1206" s="83"/>
      <c r="B1206" s="83"/>
      <c r="C1206" s="83"/>
      <c r="E1206" s="83"/>
    </row>
    <row r="1207" spans="1:5" ht="12.75" x14ac:dyDescent="0.2">
      <c r="A1207" s="83"/>
      <c r="B1207" s="83"/>
      <c r="C1207" s="83"/>
      <c r="E1207" s="83"/>
    </row>
    <row r="1208" spans="1:5" ht="12.75" x14ac:dyDescent="0.2">
      <c r="A1208" s="83"/>
      <c r="B1208" s="83"/>
      <c r="C1208" s="83"/>
      <c r="E1208" s="83"/>
    </row>
    <row r="1209" spans="1:5" ht="12.75" x14ac:dyDescent="0.2">
      <c r="A1209" s="83"/>
      <c r="B1209" s="83"/>
      <c r="C1209" s="83"/>
      <c r="E1209" s="83"/>
    </row>
    <row r="1210" spans="1:5" ht="12.75" x14ac:dyDescent="0.2">
      <c r="A1210" s="83"/>
      <c r="B1210" s="83"/>
      <c r="C1210" s="83"/>
      <c r="E1210" s="83"/>
    </row>
    <row r="1211" spans="1:5" ht="12.75" x14ac:dyDescent="0.2">
      <c r="A1211" s="83"/>
      <c r="B1211" s="83"/>
      <c r="C1211" s="83"/>
      <c r="E1211" s="83"/>
    </row>
    <row r="1212" spans="1:5" ht="12.75" x14ac:dyDescent="0.2">
      <c r="A1212" s="83"/>
      <c r="B1212" s="83"/>
      <c r="C1212" s="83"/>
      <c r="E1212" s="83"/>
    </row>
    <row r="1213" spans="1:5" ht="12.75" x14ac:dyDescent="0.2">
      <c r="A1213" s="83"/>
      <c r="B1213" s="83"/>
      <c r="C1213" s="83"/>
      <c r="E1213" s="83"/>
    </row>
    <row r="1214" spans="1:5" ht="12.75" x14ac:dyDescent="0.2">
      <c r="A1214" s="83"/>
      <c r="B1214" s="83"/>
      <c r="C1214" s="83"/>
      <c r="E1214" s="83"/>
    </row>
    <row r="1215" spans="1:5" ht="12.75" x14ac:dyDescent="0.2">
      <c r="A1215" s="83"/>
      <c r="B1215" s="83"/>
      <c r="C1215" s="83"/>
      <c r="E1215" s="83"/>
    </row>
    <row r="1216" spans="1:5" ht="12.75" x14ac:dyDescent="0.2">
      <c r="A1216" s="83"/>
      <c r="B1216" s="83"/>
      <c r="C1216" s="83"/>
      <c r="E1216" s="83"/>
    </row>
    <row r="1217" spans="1:5" ht="12.75" x14ac:dyDescent="0.2">
      <c r="A1217" s="83"/>
      <c r="B1217" s="83"/>
      <c r="C1217" s="83"/>
      <c r="E1217" s="83"/>
    </row>
    <row r="1218" spans="1:5" ht="12.75" x14ac:dyDescent="0.2">
      <c r="A1218" s="83"/>
      <c r="B1218" s="83"/>
      <c r="C1218" s="83"/>
      <c r="E1218" s="83"/>
    </row>
    <row r="1219" spans="1:5" ht="12.75" x14ac:dyDescent="0.2">
      <c r="A1219" s="83"/>
      <c r="B1219" s="83"/>
      <c r="C1219" s="83"/>
      <c r="E1219" s="83"/>
    </row>
    <row r="1220" spans="1:5" ht="12.75" x14ac:dyDescent="0.2">
      <c r="A1220" s="83"/>
      <c r="B1220" s="83"/>
      <c r="C1220" s="83"/>
      <c r="E1220" s="83"/>
    </row>
    <row r="1221" spans="1:5" ht="12.75" x14ac:dyDescent="0.2">
      <c r="A1221" s="83"/>
      <c r="B1221" s="83"/>
      <c r="C1221" s="83"/>
      <c r="E1221" s="83"/>
    </row>
    <row r="1222" spans="1:5" ht="12.75" x14ac:dyDescent="0.2">
      <c r="A1222" s="83"/>
      <c r="B1222" s="83"/>
      <c r="C1222" s="83"/>
      <c r="E1222" s="83"/>
    </row>
    <row r="1223" spans="1:5" ht="12.75" x14ac:dyDescent="0.2">
      <c r="A1223" s="83"/>
      <c r="B1223" s="83"/>
      <c r="C1223" s="83"/>
      <c r="E1223" s="83"/>
    </row>
    <row r="1224" spans="1:5" ht="12.75" x14ac:dyDescent="0.2">
      <c r="A1224" s="83"/>
      <c r="B1224" s="83"/>
      <c r="C1224" s="83"/>
      <c r="E1224" s="83"/>
    </row>
    <row r="1225" spans="1:5" ht="12.75" x14ac:dyDescent="0.2">
      <c r="A1225" s="83"/>
      <c r="B1225" s="83"/>
      <c r="C1225" s="83"/>
      <c r="E1225" s="83"/>
    </row>
    <row r="1226" spans="1:5" ht="12.75" x14ac:dyDescent="0.2">
      <c r="A1226" s="83"/>
      <c r="B1226" s="83"/>
      <c r="C1226" s="83"/>
      <c r="E1226" s="83"/>
    </row>
    <row r="1227" spans="1:5" ht="12.75" x14ac:dyDescent="0.2">
      <c r="A1227" s="83"/>
      <c r="B1227" s="83"/>
      <c r="C1227" s="83"/>
      <c r="E1227" s="83"/>
    </row>
    <row r="1228" spans="1:5" ht="12.75" x14ac:dyDescent="0.2">
      <c r="A1228" s="83"/>
      <c r="B1228" s="83"/>
      <c r="C1228" s="83"/>
      <c r="E1228" s="83"/>
    </row>
    <row r="1229" spans="1:5" ht="12.75" x14ac:dyDescent="0.2">
      <c r="A1229" s="83"/>
      <c r="B1229" s="83"/>
      <c r="C1229" s="83"/>
      <c r="E1229" s="83"/>
    </row>
    <row r="1230" spans="1:5" ht="12.75" x14ac:dyDescent="0.2">
      <c r="A1230" s="83"/>
      <c r="B1230" s="83"/>
      <c r="C1230" s="83"/>
      <c r="E1230" s="83"/>
    </row>
    <row r="1231" spans="1:5" ht="12.75" x14ac:dyDescent="0.2">
      <c r="A1231" s="83"/>
      <c r="B1231" s="83"/>
      <c r="C1231" s="83"/>
      <c r="E1231" s="83"/>
    </row>
    <row r="1232" spans="1:5" ht="12.75" x14ac:dyDescent="0.2">
      <c r="A1232" s="83"/>
      <c r="B1232" s="83"/>
      <c r="C1232" s="83"/>
      <c r="E1232" s="83"/>
    </row>
    <row r="1233" spans="1:5" ht="12.75" x14ac:dyDescent="0.2">
      <c r="A1233" s="83"/>
      <c r="B1233" s="83"/>
      <c r="C1233" s="83"/>
      <c r="E1233" s="83"/>
    </row>
    <row r="1234" spans="1:5" ht="12.75" x14ac:dyDescent="0.2">
      <c r="A1234" s="83"/>
      <c r="B1234" s="83"/>
      <c r="C1234" s="83"/>
      <c r="E1234" s="83"/>
    </row>
    <row r="1235" spans="1:5" ht="12.75" x14ac:dyDescent="0.2">
      <c r="A1235" s="83"/>
      <c r="B1235" s="83"/>
      <c r="C1235" s="83"/>
      <c r="E1235" s="83"/>
    </row>
    <row r="1236" spans="1:5" ht="12.75" x14ac:dyDescent="0.2">
      <c r="A1236" s="83"/>
      <c r="B1236" s="83"/>
      <c r="C1236" s="83"/>
      <c r="E1236" s="83"/>
    </row>
    <row r="1237" spans="1:5" ht="12.75" x14ac:dyDescent="0.2">
      <c r="A1237" s="83"/>
      <c r="B1237" s="83"/>
      <c r="C1237" s="83"/>
      <c r="E1237" s="83"/>
    </row>
    <row r="1238" spans="1:5" ht="12.75" x14ac:dyDescent="0.2">
      <c r="A1238" s="83"/>
      <c r="B1238" s="83"/>
      <c r="C1238" s="83"/>
      <c r="E1238" s="83"/>
    </row>
    <row r="1239" spans="1:5" ht="12.75" x14ac:dyDescent="0.2">
      <c r="A1239" s="83"/>
      <c r="B1239" s="83"/>
      <c r="C1239" s="83"/>
      <c r="E1239" s="83"/>
    </row>
    <row r="1240" spans="1:5" ht="12.75" x14ac:dyDescent="0.2">
      <c r="A1240" s="83"/>
      <c r="B1240" s="83"/>
      <c r="C1240" s="83"/>
      <c r="E1240" s="83"/>
    </row>
    <row r="1241" spans="1:5" ht="12.75" x14ac:dyDescent="0.2">
      <c r="A1241" s="83"/>
      <c r="B1241" s="83"/>
      <c r="C1241" s="83"/>
      <c r="E1241" s="83"/>
    </row>
    <row r="1242" spans="1:5" ht="12.75" x14ac:dyDescent="0.2">
      <c r="A1242" s="83"/>
      <c r="B1242" s="83"/>
      <c r="C1242" s="83"/>
      <c r="E1242" s="83"/>
    </row>
    <row r="1243" spans="1:5" ht="12.75" x14ac:dyDescent="0.2">
      <c r="A1243" s="83"/>
      <c r="B1243" s="83"/>
      <c r="C1243" s="83"/>
      <c r="E1243" s="83"/>
    </row>
    <row r="1244" spans="1:5" ht="12.75" x14ac:dyDescent="0.2">
      <c r="A1244" s="83"/>
      <c r="B1244" s="83"/>
      <c r="C1244" s="83"/>
      <c r="E1244" s="83"/>
    </row>
    <row r="1245" spans="1:5" ht="12.75" x14ac:dyDescent="0.2">
      <c r="A1245" s="83"/>
      <c r="B1245" s="83"/>
      <c r="C1245" s="83"/>
      <c r="E1245" s="83"/>
    </row>
    <row r="1246" spans="1:5" ht="12.75" x14ac:dyDescent="0.2">
      <c r="A1246" s="83"/>
      <c r="B1246" s="83"/>
      <c r="C1246" s="83"/>
      <c r="E1246" s="83"/>
    </row>
    <row r="1247" spans="1:5" ht="12.75" x14ac:dyDescent="0.2">
      <c r="A1247" s="83"/>
      <c r="B1247" s="83"/>
      <c r="C1247" s="83"/>
      <c r="E1247" s="83"/>
    </row>
    <row r="1248" spans="1:5" ht="12.75" x14ac:dyDescent="0.2">
      <c r="A1248" s="83"/>
      <c r="B1248" s="83"/>
      <c r="C1248" s="83"/>
      <c r="E1248" s="83"/>
    </row>
    <row r="1249" spans="1:5" ht="12.75" x14ac:dyDescent="0.2">
      <c r="A1249" s="83"/>
      <c r="B1249" s="83"/>
      <c r="C1249" s="83"/>
      <c r="E1249" s="83"/>
    </row>
    <row r="1250" spans="1:5" ht="12.75" x14ac:dyDescent="0.2">
      <c r="A1250" s="83"/>
      <c r="B1250" s="83"/>
      <c r="C1250" s="83"/>
      <c r="E1250" s="83"/>
    </row>
    <row r="1251" spans="1:5" ht="12.75" x14ac:dyDescent="0.2">
      <c r="A1251" s="83"/>
      <c r="B1251" s="83"/>
      <c r="C1251" s="83"/>
      <c r="E1251" s="83"/>
    </row>
    <row r="1252" spans="1:5" ht="12.75" x14ac:dyDescent="0.2">
      <c r="A1252" s="83"/>
      <c r="B1252" s="83"/>
      <c r="C1252" s="83"/>
      <c r="E1252" s="83"/>
    </row>
    <row r="1253" spans="1:5" ht="12.75" x14ac:dyDescent="0.2">
      <c r="A1253" s="83"/>
      <c r="B1253" s="83"/>
      <c r="C1253" s="83"/>
      <c r="E1253" s="83"/>
    </row>
    <row r="1254" spans="1:5" ht="12.75" x14ac:dyDescent="0.2">
      <c r="A1254" s="83"/>
      <c r="B1254" s="83"/>
      <c r="C1254" s="83"/>
      <c r="E1254" s="83"/>
    </row>
    <row r="1255" spans="1:5" ht="12.75" x14ac:dyDescent="0.2">
      <c r="A1255" s="83"/>
      <c r="B1255" s="83"/>
      <c r="C1255" s="83"/>
      <c r="E1255" s="83"/>
    </row>
    <row r="1256" spans="1:5" ht="12.75" x14ac:dyDescent="0.2">
      <c r="A1256" s="83"/>
      <c r="B1256" s="83"/>
      <c r="C1256" s="83"/>
      <c r="E1256" s="83"/>
    </row>
    <row r="1257" spans="1:5" ht="12.75" x14ac:dyDescent="0.2">
      <c r="A1257" s="83"/>
      <c r="B1257" s="83"/>
      <c r="C1257" s="83"/>
      <c r="E1257" s="83"/>
    </row>
    <row r="1258" spans="1:5" ht="12.75" x14ac:dyDescent="0.2">
      <c r="A1258" s="83"/>
      <c r="B1258" s="83"/>
      <c r="C1258" s="83"/>
      <c r="E1258" s="83"/>
    </row>
    <row r="1259" spans="1:5" ht="12.75" x14ac:dyDescent="0.2">
      <c r="A1259" s="83"/>
      <c r="B1259" s="83"/>
      <c r="C1259" s="83"/>
      <c r="E1259" s="83"/>
    </row>
    <row r="1260" spans="1:5" ht="12.75" x14ac:dyDescent="0.2">
      <c r="A1260" s="83"/>
      <c r="B1260" s="83"/>
      <c r="C1260" s="83"/>
      <c r="E1260" s="83"/>
    </row>
    <row r="1261" spans="1:5" ht="12.75" x14ac:dyDescent="0.2">
      <c r="A1261" s="83"/>
      <c r="B1261" s="83"/>
      <c r="C1261" s="83"/>
      <c r="E1261" s="83"/>
    </row>
    <row r="1262" spans="1:5" ht="12.75" x14ac:dyDescent="0.2">
      <c r="A1262" s="83"/>
      <c r="B1262" s="83"/>
      <c r="C1262" s="83"/>
      <c r="E1262" s="83"/>
    </row>
    <row r="1263" spans="1:5" ht="12.75" x14ac:dyDescent="0.2">
      <c r="A1263" s="83"/>
      <c r="B1263" s="83"/>
      <c r="C1263" s="83"/>
      <c r="E1263" s="83"/>
    </row>
    <row r="1264" spans="1:5" ht="12.75" x14ac:dyDescent="0.2">
      <c r="A1264" s="83"/>
      <c r="B1264" s="83"/>
      <c r="C1264" s="83"/>
      <c r="E1264" s="83"/>
    </row>
    <row r="1265" spans="1:5" ht="12.75" x14ac:dyDescent="0.2">
      <c r="A1265" s="83"/>
      <c r="B1265" s="83"/>
      <c r="C1265" s="83"/>
      <c r="E1265" s="83"/>
    </row>
    <row r="1266" spans="1:5" ht="12.75" x14ac:dyDescent="0.2">
      <c r="A1266" s="83"/>
      <c r="B1266" s="83"/>
      <c r="C1266" s="83"/>
      <c r="E1266" s="83"/>
    </row>
    <row r="1267" spans="1:5" ht="12.75" x14ac:dyDescent="0.2">
      <c r="A1267" s="83"/>
      <c r="B1267" s="83"/>
      <c r="C1267" s="83"/>
      <c r="E1267" s="83"/>
    </row>
    <row r="1268" spans="1:5" ht="12.75" x14ac:dyDescent="0.2">
      <c r="A1268" s="83"/>
      <c r="B1268" s="83"/>
      <c r="C1268" s="83"/>
      <c r="E1268" s="83"/>
    </row>
    <row r="1269" spans="1:5" ht="12.75" x14ac:dyDescent="0.2">
      <c r="A1269" s="83"/>
      <c r="B1269" s="83"/>
      <c r="C1269" s="83"/>
      <c r="E1269" s="83"/>
    </row>
    <row r="1270" spans="1:5" ht="12.75" x14ac:dyDescent="0.2">
      <c r="A1270" s="83"/>
      <c r="B1270" s="83"/>
      <c r="C1270" s="83"/>
      <c r="E1270" s="83"/>
    </row>
    <row r="1271" spans="1:5" ht="12.75" x14ac:dyDescent="0.2">
      <c r="A1271" s="83"/>
      <c r="B1271" s="83"/>
      <c r="C1271" s="83"/>
      <c r="E1271" s="83"/>
    </row>
    <row r="1272" spans="1:5" ht="12.75" x14ac:dyDescent="0.2">
      <c r="A1272" s="83"/>
      <c r="B1272" s="83"/>
      <c r="C1272" s="83"/>
      <c r="E1272" s="83"/>
    </row>
    <row r="1273" spans="1:5" ht="12.75" x14ac:dyDescent="0.2">
      <c r="A1273" s="83"/>
      <c r="B1273" s="83"/>
      <c r="C1273" s="83"/>
      <c r="E1273" s="83"/>
    </row>
    <row r="1274" spans="1:5" ht="12.75" x14ac:dyDescent="0.2">
      <c r="A1274" s="83"/>
      <c r="B1274" s="83"/>
      <c r="C1274" s="83"/>
      <c r="E1274" s="83"/>
    </row>
    <row r="1275" spans="1:5" ht="12.75" x14ac:dyDescent="0.2">
      <c r="A1275" s="83"/>
      <c r="B1275" s="83"/>
      <c r="C1275" s="83"/>
      <c r="E1275" s="83"/>
    </row>
    <row r="1276" spans="1:5" ht="12.75" x14ac:dyDescent="0.2">
      <c r="A1276" s="83"/>
      <c r="B1276" s="83"/>
      <c r="C1276" s="83"/>
      <c r="E1276" s="83"/>
    </row>
    <row r="1277" spans="1:5" ht="12.75" x14ac:dyDescent="0.2">
      <c r="A1277" s="83"/>
      <c r="B1277" s="83"/>
      <c r="C1277" s="83"/>
      <c r="E1277" s="83"/>
    </row>
    <row r="1278" spans="1:5" ht="12.75" x14ac:dyDescent="0.2">
      <c r="A1278" s="83"/>
      <c r="B1278" s="83"/>
      <c r="C1278" s="83"/>
      <c r="E1278" s="83"/>
    </row>
    <row r="1279" spans="1:5" ht="12.75" x14ac:dyDescent="0.2">
      <c r="A1279" s="83"/>
      <c r="B1279" s="83"/>
      <c r="C1279" s="83"/>
      <c r="E1279" s="83"/>
    </row>
    <row r="1280" spans="1:5" ht="12.75" x14ac:dyDescent="0.2">
      <c r="A1280" s="83"/>
      <c r="B1280" s="83"/>
      <c r="C1280" s="83"/>
      <c r="E1280" s="83"/>
    </row>
    <row r="1281" spans="1:5" ht="12.75" x14ac:dyDescent="0.2">
      <c r="A1281" s="83"/>
      <c r="B1281" s="83"/>
      <c r="C1281" s="83"/>
      <c r="E1281" s="83"/>
    </row>
    <row r="1282" spans="1:5" ht="12.75" x14ac:dyDescent="0.2">
      <c r="A1282" s="83"/>
      <c r="B1282" s="83"/>
      <c r="C1282" s="83"/>
      <c r="E1282" s="83"/>
    </row>
    <row r="1283" spans="1:5" ht="12.75" x14ac:dyDescent="0.2">
      <c r="A1283" s="83"/>
      <c r="B1283" s="83"/>
      <c r="C1283" s="83"/>
      <c r="E1283" s="83"/>
    </row>
    <row r="1284" spans="1:5" ht="12.75" x14ac:dyDescent="0.2">
      <c r="A1284" s="83"/>
      <c r="B1284" s="83"/>
      <c r="C1284" s="83"/>
      <c r="E1284" s="83"/>
    </row>
    <row r="1285" spans="1:5" ht="12.75" x14ac:dyDescent="0.2">
      <c r="A1285" s="83"/>
      <c r="B1285" s="83"/>
      <c r="C1285" s="83"/>
      <c r="E1285" s="83"/>
    </row>
    <row r="1286" spans="1:5" ht="12.75" x14ac:dyDescent="0.2">
      <c r="A1286" s="83"/>
      <c r="B1286" s="83"/>
      <c r="C1286" s="83"/>
      <c r="E1286" s="83"/>
    </row>
    <row r="1287" spans="1:5" ht="12.75" x14ac:dyDescent="0.2">
      <c r="A1287" s="83"/>
      <c r="B1287" s="83"/>
      <c r="C1287" s="83"/>
      <c r="E1287" s="83"/>
    </row>
    <row r="1288" spans="1:5" ht="12.75" x14ac:dyDescent="0.2">
      <c r="A1288" s="83"/>
      <c r="B1288" s="83"/>
      <c r="C1288" s="83"/>
      <c r="E1288" s="83"/>
    </row>
    <row r="1289" spans="1:5" ht="12.75" x14ac:dyDescent="0.2">
      <c r="A1289" s="83"/>
      <c r="B1289" s="83"/>
      <c r="C1289" s="83"/>
      <c r="E1289" s="83"/>
    </row>
    <row r="1290" spans="1:5" ht="12.75" x14ac:dyDescent="0.2">
      <c r="A1290" s="83"/>
      <c r="B1290" s="83"/>
      <c r="C1290" s="83"/>
      <c r="E1290" s="83"/>
    </row>
    <row r="1291" spans="1:5" ht="12.75" x14ac:dyDescent="0.2">
      <c r="A1291" s="83"/>
      <c r="B1291" s="83"/>
      <c r="C1291" s="83"/>
      <c r="E1291" s="83"/>
    </row>
    <row r="1292" spans="1:5" ht="12.75" x14ac:dyDescent="0.2">
      <c r="A1292" s="83"/>
      <c r="B1292" s="83"/>
      <c r="C1292" s="83"/>
      <c r="E1292" s="83"/>
    </row>
    <row r="1293" spans="1:5" ht="12.75" x14ac:dyDescent="0.2">
      <c r="A1293" s="83"/>
      <c r="B1293" s="83"/>
      <c r="C1293" s="83"/>
      <c r="E1293" s="83"/>
    </row>
    <row r="1294" spans="1:5" ht="12.75" x14ac:dyDescent="0.2">
      <c r="A1294" s="83"/>
      <c r="B1294" s="83"/>
      <c r="C1294" s="83"/>
      <c r="E1294" s="83"/>
    </row>
    <row r="1295" spans="1:5" ht="12.75" x14ac:dyDescent="0.2">
      <c r="A1295" s="83"/>
      <c r="B1295" s="83"/>
      <c r="C1295" s="83"/>
      <c r="E1295" s="83"/>
    </row>
    <row r="1296" spans="1:5" ht="12.75" x14ac:dyDescent="0.2">
      <c r="A1296" s="83"/>
      <c r="B1296" s="83"/>
      <c r="C1296" s="83"/>
      <c r="E1296" s="83"/>
    </row>
    <row r="1297" spans="1:5" ht="12.75" x14ac:dyDescent="0.2">
      <c r="A1297" s="83"/>
      <c r="B1297" s="83"/>
      <c r="C1297" s="83"/>
      <c r="E1297" s="83"/>
    </row>
    <row r="1298" spans="1:5" ht="12.75" x14ac:dyDescent="0.2">
      <c r="A1298" s="83"/>
      <c r="B1298" s="83"/>
      <c r="C1298" s="83"/>
      <c r="E1298" s="83"/>
    </row>
    <row r="1299" spans="1:5" ht="12.75" x14ac:dyDescent="0.2">
      <c r="A1299" s="83"/>
      <c r="B1299" s="83"/>
      <c r="C1299" s="83"/>
      <c r="E1299" s="83"/>
    </row>
    <row r="1300" spans="1:5" ht="12.75" x14ac:dyDescent="0.2">
      <c r="A1300" s="83"/>
      <c r="B1300" s="83"/>
      <c r="C1300" s="83"/>
      <c r="E1300" s="83"/>
    </row>
    <row r="1301" spans="1:5" ht="12.75" x14ac:dyDescent="0.2">
      <c r="A1301" s="83"/>
      <c r="B1301" s="83"/>
      <c r="C1301" s="83"/>
      <c r="E1301" s="83"/>
    </row>
    <row r="1302" spans="1:5" ht="12.75" x14ac:dyDescent="0.2">
      <c r="A1302" s="83"/>
      <c r="B1302" s="83"/>
      <c r="C1302" s="83"/>
      <c r="E1302" s="83"/>
    </row>
    <row r="1303" spans="1:5" ht="12.75" x14ac:dyDescent="0.2">
      <c r="A1303" s="83"/>
      <c r="B1303" s="83"/>
      <c r="C1303" s="83"/>
      <c r="E1303" s="83"/>
    </row>
    <row r="1304" spans="1:5" ht="12.75" x14ac:dyDescent="0.2">
      <c r="A1304" s="83"/>
      <c r="B1304" s="83"/>
      <c r="C1304" s="83"/>
      <c r="E1304" s="83"/>
    </row>
    <row r="1305" spans="1:5" ht="12.75" x14ac:dyDescent="0.2">
      <c r="A1305" s="83"/>
      <c r="B1305" s="83"/>
      <c r="C1305" s="83"/>
      <c r="E1305" s="83"/>
    </row>
    <row r="1306" spans="1:5" ht="12.75" x14ac:dyDescent="0.2">
      <c r="A1306" s="83"/>
      <c r="B1306" s="83"/>
      <c r="C1306" s="83"/>
      <c r="E1306" s="83"/>
    </row>
    <row r="1307" spans="1:5" ht="12.75" x14ac:dyDescent="0.2">
      <c r="A1307" s="83"/>
      <c r="B1307" s="83"/>
      <c r="C1307" s="83"/>
      <c r="E1307" s="83"/>
    </row>
    <row r="1308" spans="1:5" ht="12.75" x14ac:dyDescent="0.2">
      <c r="A1308" s="83"/>
      <c r="B1308" s="83"/>
      <c r="C1308" s="83"/>
      <c r="E1308" s="83"/>
    </row>
    <row r="1309" spans="1:5" ht="12.75" x14ac:dyDescent="0.2">
      <c r="A1309" s="83"/>
      <c r="B1309" s="83"/>
      <c r="C1309" s="83"/>
      <c r="E1309" s="83"/>
    </row>
  </sheetData>
  <mergeCells count="25">
    <mergeCell ref="A20:B20"/>
    <mergeCell ref="A21:B21"/>
    <mergeCell ref="A22:B22"/>
    <mergeCell ref="A3:F3"/>
    <mergeCell ref="A5:F5"/>
    <mergeCell ref="A6:F6"/>
    <mergeCell ref="A7:F7"/>
    <mergeCell ref="A8:F8"/>
    <mergeCell ref="B13:B14"/>
    <mergeCell ref="A9:F9"/>
    <mergeCell ref="A13:A14"/>
    <mergeCell ref="A10:F10"/>
    <mergeCell ref="A11:F11"/>
    <mergeCell ref="C13:D13"/>
    <mergeCell ref="E13:F13"/>
    <mergeCell ref="D1:F1"/>
    <mergeCell ref="A16:B16"/>
    <mergeCell ref="A17:B17"/>
    <mergeCell ref="A18:B18"/>
    <mergeCell ref="A19:B19"/>
    <mergeCell ref="E146:F146"/>
    <mergeCell ref="E147:F147"/>
    <mergeCell ref="A146:C146"/>
    <mergeCell ref="A149:C149"/>
    <mergeCell ref="A150:C150"/>
  </mergeCells>
  <printOptions horizontalCentered="1"/>
  <pageMargins left="0.78740157480314965" right="0.39370078740157483" top="0.59055118110236227" bottom="0.59055118110236227" header="0.31496062992125984" footer="0.31496062992125984"/>
  <pageSetup paperSize="9" scale="83" fitToHeight="0" orientation="portrait" verticalDpi="180" r:id="rId1"/>
  <headerFooter alignWithMargins="0">
    <oddFooter>&amp;C&amp;"Times New Roman,обычный"Страница &amp;P из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Zeros="0" tabSelected="1" workbookViewId="0">
      <selection activeCell="A4" sqref="A4"/>
    </sheetView>
  </sheetViews>
  <sheetFormatPr defaultRowHeight="15" x14ac:dyDescent="0.25"/>
  <cols>
    <col min="1" max="1" width="4.5703125" style="265" customWidth="1"/>
    <col min="2" max="2" width="15.140625" style="265" customWidth="1"/>
    <col min="3" max="3" width="32.7109375" style="265" customWidth="1"/>
    <col min="4" max="4" width="19.85546875" style="265" customWidth="1"/>
    <col min="5" max="5" width="12.85546875" style="265" customWidth="1"/>
    <col min="6" max="6" width="14.42578125" style="265" customWidth="1"/>
    <col min="7" max="7" width="17.42578125" style="265" customWidth="1"/>
    <col min="8" max="16384" width="9.140625" style="265"/>
  </cols>
  <sheetData>
    <row r="1" spans="1:10" s="205" customFormat="1" ht="52.5" customHeight="1" x14ac:dyDescent="0.25">
      <c r="D1" s="219"/>
      <c r="E1" s="392" t="s">
        <v>32</v>
      </c>
      <c r="F1" s="503"/>
      <c r="G1" s="503"/>
    </row>
    <row r="2" spans="1:10" s="205" customFormat="1" x14ac:dyDescent="0.25">
      <c r="D2" s="220"/>
      <c r="E2" s="220"/>
    </row>
    <row r="3" spans="1:10" s="205" customFormat="1" ht="37.5" customHeight="1" x14ac:dyDescent="0.3">
      <c r="A3" s="336" t="s">
        <v>2058</v>
      </c>
      <c r="B3" s="336"/>
      <c r="C3" s="336"/>
      <c r="D3" s="490"/>
      <c r="E3" s="490"/>
      <c r="F3" s="491"/>
      <c r="G3" s="491"/>
    </row>
    <row r="4" spans="1:10" ht="18.75" x14ac:dyDescent="0.25">
      <c r="A4" s="264"/>
      <c r="B4" s="264"/>
      <c r="C4" s="264"/>
      <c r="D4" s="264"/>
      <c r="E4" s="264"/>
      <c r="F4" s="264"/>
      <c r="G4" s="212"/>
    </row>
    <row r="5" spans="1:10" s="55" customFormat="1" ht="15.75" x14ac:dyDescent="0.25">
      <c r="A5" s="339" t="s">
        <v>1</v>
      </c>
      <c r="B5" s="339"/>
      <c r="C5" s="339"/>
      <c r="D5" s="338"/>
      <c r="E5" s="338"/>
      <c r="F5" s="338"/>
      <c r="G5" s="338"/>
    </row>
    <row r="6" spans="1:10" s="55" customFormat="1" ht="15.75" x14ac:dyDescent="0.25">
      <c r="A6" s="468">
        <f>'Строка 12.1.1  '!A6:H6</f>
        <v>0</v>
      </c>
      <c r="B6" s="468"/>
      <c r="C6" s="468"/>
      <c r="D6" s="477"/>
      <c r="E6" s="477"/>
      <c r="F6" s="477"/>
      <c r="G6" s="477"/>
    </row>
    <row r="7" spans="1:10" s="1" customFormat="1" x14ac:dyDescent="0.25">
      <c r="A7" s="396" t="s">
        <v>2</v>
      </c>
      <c r="B7" s="396"/>
      <c r="C7" s="396"/>
      <c r="D7" s="478"/>
      <c r="E7" s="478"/>
      <c r="F7" s="397"/>
      <c r="G7" s="397"/>
    </row>
    <row r="8" spans="1:10" s="205" customFormat="1" x14ac:dyDescent="0.25">
      <c r="A8" s="349">
        <f>'Строка 12.1.1  '!A8:H8</f>
        <v>0</v>
      </c>
      <c r="B8" s="349"/>
      <c r="C8" s="349"/>
      <c r="D8" s="350"/>
      <c r="E8" s="350"/>
      <c r="F8" s="350"/>
      <c r="G8" s="350"/>
      <c r="H8" s="2"/>
      <c r="I8" s="2"/>
      <c r="J8" s="2"/>
    </row>
    <row r="9" spans="1:10" s="1" customFormat="1" x14ac:dyDescent="0.2">
      <c r="A9" s="408" t="s">
        <v>0</v>
      </c>
      <c r="B9" s="408"/>
      <c r="C9" s="408"/>
      <c r="D9" s="409"/>
      <c r="E9" s="409"/>
      <c r="F9" s="409"/>
      <c r="G9" s="409"/>
      <c r="H9" s="3"/>
      <c r="I9" s="3"/>
      <c r="J9" s="3"/>
    </row>
    <row r="10" spans="1:10" s="205" customFormat="1" x14ac:dyDescent="0.25">
      <c r="A10" s="349">
        <f>'Строка 12.1.1  '!A10:H10</f>
        <v>0</v>
      </c>
      <c r="B10" s="349"/>
      <c r="C10" s="349"/>
      <c r="D10" s="350"/>
      <c r="E10" s="350"/>
      <c r="F10" s="350"/>
      <c r="G10" s="350"/>
      <c r="H10" s="2"/>
      <c r="I10" s="2"/>
      <c r="J10" s="2"/>
    </row>
    <row r="11" spans="1:10" s="1" customFormat="1" x14ac:dyDescent="0.2">
      <c r="A11" s="408" t="s">
        <v>14</v>
      </c>
      <c r="B11" s="408"/>
      <c r="C11" s="408"/>
      <c r="D11" s="409"/>
      <c r="E11" s="409"/>
      <c r="F11" s="409"/>
      <c r="G11" s="409"/>
      <c r="H11" s="3"/>
      <c r="I11" s="3"/>
      <c r="J11" s="3"/>
    </row>
    <row r="12" spans="1:10" ht="33" customHeight="1" x14ac:dyDescent="0.25">
      <c r="A12" s="481" t="s">
        <v>413</v>
      </c>
      <c r="B12" s="481" t="s">
        <v>1031</v>
      </c>
      <c r="C12" s="481" t="s">
        <v>1032</v>
      </c>
      <c r="D12" s="481" t="s">
        <v>1033</v>
      </c>
      <c r="E12" s="481" t="s">
        <v>1034</v>
      </c>
      <c r="F12" s="456" t="s">
        <v>1035</v>
      </c>
      <c r="G12" s="496"/>
    </row>
    <row r="13" spans="1:10" ht="63.75" x14ac:dyDescent="0.25">
      <c r="A13" s="495"/>
      <c r="B13" s="495"/>
      <c r="C13" s="495"/>
      <c r="D13" s="495"/>
      <c r="E13" s="495"/>
      <c r="F13" s="218" t="s">
        <v>1036</v>
      </c>
      <c r="G13" s="70" t="s">
        <v>1037</v>
      </c>
    </row>
    <row r="14" spans="1:10" s="327" customFormat="1" ht="11.25" x14ac:dyDescent="0.2">
      <c r="A14" s="326">
        <v>1</v>
      </c>
      <c r="B14" s="326">
        <v>2</v>
      </c>
      <c r="C14" s="326">
        <v>3</v>
      </c>
      <c r="D14" s="326">
        <v>4</v>
      </c>
      <c r="E14" s="326">
        <v>5</v>
      </c>
      <c r="F14" s="326">
        <v>6</v>
      </c>
      <c r="G14" s="326">
        <v>7</v>
      </c>
    </row>
    <row r="15" spans="1:10" s="269" customFormat="1" x14ac:dyDescent="0.2">
      <c r="A15" s="497" t="s">
        <v>2033</v>
      </c>
      <c r="B15" s="498"/>
      <c r="C15" s="498"/>
      <c r="D15" s="498"/>
      <c r="E15" s="499"/>
      <c r="F15" s="288"/>
      <c r="G15" s="288"/>
    </row>
    <row r="16" spans="1:10" s="293" customFormat="1" x14ac:dyDescent="0.25">
      <c r="A16" s="456">
        <v>1</v>
      </c>
      <c r="B16" s="500" t="s">
        <v>1039</v>
      </c>
      <c r="C16" s="501" t="s">
        <v>1040</v>
      </c>
      <c r="D16" s="290" t="s">
        <v>1041</v>
      </c>
      <c r="E16" s="218" t="s">
        <v>1042</v>
      </c>
      <c r="F16" s="291"/>
      <c r="G16" s="292"/>
    </row>
    <row r="17" spans="1:7" s="293" customFormat="1" x14ac:dyDescent="0.25">
      <c r="A17" s="456"/>
      <c r="B17" s="500"/>
      <c r="C17" s="501"/>
      <c r="D17" s="290" t="s">
        <v>1043</v>
      </c>
      <c r="E17" s="218" t="s">
        <v>1042</v>
      </c>
      <c r="F17" s="291"/>
      <c r="G17" s="292"/>
    </row>
    <row r="18" spans="1:7" s="293" customFormat="1" x14ac:dyDescent="0.25">
      <c r="A18" s="456"/>
      <c r="B18" s="500"/>
      <c r="C18" s="501"/>
      <c r="D18" s="290" t="s">
        <v>1044</v>
      </c>
      <c r="E18" s="218" t="s">
        <v>1042</v>
      </c>
      <c r="F18" s="291"/>
      <c r="G18" s="292"/>
    </row>
    <row r="19" spans="1:7" s="293" customFormat="1" x14ac:dyDescent="0.25">
      <c r="A19" s="456">
        <v>2</v>
      </c>
      <c r="B19" s="500" t="s">
        <v>1045</v>
      </c>
      <c r="C19" s="501" t="s">
        <v>1046</v>
      </c>
      <c r="D19" s="290" t="s">
        <v>1041</v>
      </c>
      <c r="E19" s="218" t="s">
        <v>1042</v>
      </c>
      <c r="F19" s="291"/>
      <c r="G19" s="292"/>
    </row>
    <row r="20" spans="1:7" s="293" customFormat="1" x14ac:dyDescent="0.25">
      <c r="A20" s="456"/>
      <c r="B20" s="500"/>
      <c r="C20" s="501"/>
      <c r="D20" s="290" t="s">
        <v>1043</v>
      </c>
      <c r="E20" s="218" t="s">
        <v>1042</v>
      </c>
      <c r="F20" s="291"/>
      <c r="G20" s="292"/>
    </row>
    <row r="21" spans="1:7" s="293" customFormat="1" x14ac:dyDescent="0.25">
      <c r="A21" s="456"/>
      <c r="B21" s="500"/>
      <c r="C21" s="501"/>
      <c r="D21" s="290" t="s">
        <v>1044</v>
      </c>
      <c r="E21" s="218" t="s">
        <v>1042</v>
      </c>
      <c r="F21" s="291"/>
      <c r="G21" s="292"/>
    </row>
    <row r="22" spans="1:7" s="293" customFormat="1" x14ac:dyDescent="0.25">
      <c r="A22" s="456">
        <v>3</v>
      </c>
      <c r="B22" s="500" t="s">
        <v>1047</v>
      </c>
      <c r="C22" s="501" t="s">
        <v>1010</v>
      </c>
      <c r="D22" s="290" t="s">
        <v>1041</v>
      </c>
      <c r="E22" s="218" t="s">
        <v>1042</v>
      </c>
      <c r="F22" s="291"/>
      <c r="G22" s="292"/>
    </row>
    <row r="23" spans="1:7" s="293" customFormat="1" x14ac:dyDescent="0.25">
      <c r="A23" s="456"/>
      <c r="B23" s="500"/>
      <c r="C23" s="501"/>
      <c r="D23" s="290" t="s">
        <v>1043</v>
      </c>
      <c r="E23" s="218" t="s">
        <v>1042</v>
      </c>
      <c r="F23" s="291"/>
      <c r="G23" s="292"/>
    </row>
    <row r="24" spans="1:7" s="293" customFormat="1" x14ac:dyDescent="0.25">
      <c r="A24" s="456"/>
      <c r="B24" s="500"/>
      <c r="C24" s="501"/>
      <c r="D24" s="290" t="s">
        <v>1044</v>
      </c>
      <c r="E24" s="218" t="s">
        <v>1042</v>
      </c>
      <c r="F24" s="291"/>
      <c r="G24" s="292"/>
    </row>
    <row r="25" spans="1:7" s="293" customFormat="1" x14ac:dyDescent="0.25">
      <c r="A25" s="218">
        <v>4</v>
      </c>
      <c r="B25" s="290" t="s">
        <v>1048</v>
      </c>
      <c r="C25" s="294" t="s">
        <v>1049</v>
      </c>
      <c r="D25" s="290" t="s">
        <v>1041</v>
      </c>
      <c r="E25" s="218" t="s">
        <v>1042</v>
      </c>
      <c r="F25" s="291"/>
      <c r="G25" s="292"/>
    </row>
    <row r="26" spans="1:7" s="293" customFormat="1" ht="30" x14ac:dyDescent="0.25">
      <c r="A26" s="218">
        <v>5</v>
      </c>
      <c r="B26" s="290" t="s">
        <v>1050</v>
      </c>
      <c r="C26" s="294" t="s">
        <v>1051</v>
      </c>
      <c r="D26" s="290" t="s">
        <v>1041</v>
      </c>
      <c r="E26" s="218" t="s">
        <v>1042</v>
      </c>
      <c r="F26" s="291"/>
      <c r="G26" s="292"/>
    </row>
    <row r="27" spans="1:7" s="293" customFormat="1" x14ac:dyDescent="0.25">
      <c r="A27" s="218">
        <v>6</v>
      </c>
      <c r="B27" s="290" t="s">
        <v>1052</v>
      </c>
      <c r="C27" s="294" t="s">
        <v>1053</v>
      </c>
      <c r="D27" s="290" t="s">
        <v>1041</v>
      </c>
      <c r="E27" s="218" t="s">
        <v>1042</v>
      </c>
      <c r="F27" s="291"/>
      <c r="G27" s="292"/>
    </row>
    <row r="28" spans="1:7" s="293" customFormat="1" x14ac:dyDescent="0.25">
      <c r="A28" s="218">
        <v>7</v>
      </c>
      <c r="B28" s="290" t="s">
        <v>1054</v>
      </c>
      <c r="C28" s="294" t="s">
        <v>1055</v>
      </c>
      <c r="D28" s="290" t="s">
        <v>1041</v>
      </c>
      <c r="E28" s="218" t="s">
        <v>1042</v>
      </c>
      <c r="F28" s="291"/>
      <c r="G28" s="292"/>
    </row>
    <row r="29" spans="1:7" s="293" customFormat="1" x14ac:dyDescent="0.25">
      <c r="A29" s="218">
        <v>8</v>
      </c>
      <c r="B29" s="290" t="s">
        <v>1056</v>
      </c>
      <c r="C29" s="294" t="s">
        <v>1057</v>
      </c>
      <c r="D29" s="290" t="s">
        <v>1041</v>
      </c>
      <c r="E29" s="218" t="s">
        <v>1042</v>
      </c>
      <c r="F29" s="291"/>
      <c r="G29" s="292"/>
    </row>
    <row r="30" spans="1:7" s="293" customFormat="1" x14ac:dyDescent="0.25">
      <c r="A30" s="218">
        <v>9</v>
      </c>
      <c r="B30" s="290" t="s">
        <v>1058</v>
      </c>
      <c r="C30" s="294" t="s">
        <v>1059</v>
      </c>
      <c r="D30" s="290" t="s">
        <v>1041</v>
      </c>
      <c r="E30" s="218" t="s">
        <v>1060</v>
      </c>
      <c r="F30" s="291"/>
      <c r="G30" s="292"/>
    </row>
    <row r="31" spans="1:7" s="293" customFormat="1" ht="30" x14ac:dyDescent="0.25">
      <c r="A31" s="218">
        <v>10</v>
      </c>
      <c r="B31" s="290" t="s">
        <v>1061</v>
      </c>
      <c r="C31" s="294" t="s">
        <v>1062</v>
      </c>
      <c r="D31" s="290" t="s">
        <v>1041</v>
      </c>
      <c r="E31" s="218" t="s">
        <v>1060</v>
      </c>
      <c r="F31" s="291"/>
      <c r="G31" s="292"/>
    </row>
    <row r="32" spans="1:7" s="293" customFormat="1" ht="30" x14ac:dyDescent="0.25">
      <c r="A32" s="218">
        <v>11</v>
      </c>
      <c r="B32" s="290" t="s">
        <v>1063</v>
      </c>
      <c r="C32" s="294" t="s">
        <v>1064</v>
      </c>
      <c r="D32" s="290" t="s">
        <v>1041</v>
      </c>
      <c r="E32" s="218" t="s">
        <v>1060</v>
      </c>
      <c r="F32" s="291"/>
      <c r="G32" s="292"/>
    </row>
    <row r="33" spans="1:7" s="293" customFormat="1" x14ac:dyDescent="0.25">
      <c r="A33" s="456">
        <v>12</v>
      </c>
      <c r="B33" s="500" t="s">
        <v>1065</v>
      </c>
      <c r="C33" s="501" t="s">
        <v>1066</v>
      </c>
      <c r="D33" s="290" t="s">
        <v>1041</v>
      </c>
      <c r="E33" s="218" t="s">
        <v>1067</v>
      </c>
      <c r="F33" s="291"/>
      <c r="G33" s="292"/>
    </row>
    <row r="34" spans="1:7" s="293" customFormat="1" x14ac:dyDescent="0.25">
      <c r="A34" s="456"/>
      <c r="B34" s="500"/>
      <c r="C34" s="501"/>
      <c r="D34" s="290" t="s">
        <v>1043</v>
      </c>
      <c r="E34" s="218" t="s">
        <v>1067</v>
      </c>
      <c r="F34" s="291"/>
      <c r="G34" s="292"/>
    </row>
    <row r="35" spans="1:7" s="293" customFormat="1" x14ac:dyDescent="0.25">
      <c r="A35" s="456"/>
      <c r="B35" s="500"/>
      <c r="C35" s="501"/>
      <c r="D35" s="290" t="s">
        <v>1044</v>
      </c>
      <c r="E35" s="218" t="s">
        <v>1067</v>
      </c>
      <c r="F35" s="291"/>
      <c r="G35" s="292"/>
    </row>
    <row r="36" spans="1:7" s="293" customFormat="1" ht="30" x14ac:dyDescent="0.25">
      <c r="A36" s="218">
        <v>13</v>
      </c>
      <c r="B36" s="290" t="s">
        <v>1068</v>
      </c>
      <c r="C36" s="294" t="s">
        <v>1069</v>
      </c>
      <c r="D36" s="290" t="s">
        <v>1041</v>
      </c>
      <c r="E36" s="218" t="s">
        <v>1067</v>
      </c>
      <c r="F36" s="291"/>
      <c r="G36" s="292"/>
    </row>
    <row r="37" spans="1:7" s="293" customFormat="1" x14ac:dyDescent="0.25">
      <c r="A37" s="456">
        <v>14</v>
      </c>
      <c r="B37" s="500" t="s">
        <v>1070</v>
      </c>
      <c r="C37" s="501" t="s">
        <v>1071</v>
      </c>
      <c r="D37" s="290" t="s">
        <v>1041</v>
      </c>
      <c r="E37" s="218" t="s">
        <v>1067</v>
      </c>
      <c r="F37" s="291"/>
      <c r="G37" s="292"/>
    </row>
    <row r="38" spans="1:7" s="293" customFormat="1" x14ac:dyDescent="0.25">
      <c r="A38" s="456"/>
      <c r="B38" s="500"/>
      <c r="C38" s="501"/>
      <c r="D38" s="290" t="s">
        <v>1043</v>
      </c>
      <c r="E38" s="218" t="s">
        <v>1067</v>
      </c>
      <c r="F38" s="291"/>
      <c r="G38" s="292"/>
    </row>
    <row r="39" spans="1:7" s="293" customFormat="1" x14ac:dyDescent="0.25">
      <c r="A39" s="456"/>
      <c r="B39" s="500"/>
      <c r="C39" s="501"/>
      <c r="D39" s="290" t="s">
        <v>1044</v>
      </c>
      <c r="E39" s="218" t="s">
        <v>1067</v>
      </c>
      <c r="F39" s="291"/>
      <c r="G39" s="292"/>
    </row>
    <row r="40" spans="1:7" s="293" customFormat="1" x14ac:dyDescent="0.25">
      <c r="A40" s="456">
        <v>15</v>
      </c>
      <c r="B40" s="500" t="s">
        <v>1072</v>
      </c>
      <c r="C40" s="501" t="s">
        <v>1073</v>
      </c>
      <c r="D40" s="290" t="s">
        <v>1041</v>
      </c>
      <c r="E40" s="218" t="s">
        <v>1067</v>
      </c>
      <c r="F40" s="291"/>
      <c r="G40" s="292"/>
    </row>
    <row r="41" spans="1:7" s="293" customFormat="1" x14ac:dyDescent="0.25">
      <c r="A41" s="456"/>
      <c r="B41" s="500"/>
      <c r="C41" s="501"/>
      <c r="D41" s="290" t="s">
        <v>1043</v>
      </c>
      <c r="E41" s="218" t="s">
        <v>1067</v>
      </c>
      <c r="F41" s="291"/>
      <c r="G41" s="292"/>
    </row>
    <row r="42" spans="1:7" s="293" customFormat="1" x14ac:dyDescent="0.25">
      <c r="A42" s="456"/>
      <c r="B42" s="500"/>
      <c r="C42" s="501"/>
      <c r="D42" s="290" t="s">
        <v>1044</v>
      </c>
      <c r="E42" s="218" t="s">
        <v>1067</v>
      </c>
      <c r="F42" s="291"/>
      <c r="G42" s="292"/>
    </row>
    <row r="45" spans="1:7" s="205" customFormat="1" ht="15" customHeight="1" x14ac:dyDescent="0.25">
      <c r="A45" s="339" t="s">
        <v>4</v>
      </c>
      <c r="B45" s="339"/>
      <c r="D45" s="78"/>
      <c r="E45" s="364"/>
      <c r="F45" s="364"/>
      <c r="G45" s="207" t="s">
        <v>11</v>
      </c>
    </row>
    <row r="46" spans="1:7" s="15" customFormat="1" ht="11.25" x14ac:dyDescent="0.2">
      <c r="D46" s="221"/>
      <c r="E46" s="485" t="s">
        <v>12</v>
      </c>
      <c r="F46" s="368"/>
      <c r="G46" s="221" t="s">
        <v>13</v>
      </c>
    </row>
    <row r="47" spans="1:7" s="15" customFormat="1" ht="11.25" x14ac:dyDescent="0.2">
      <c r="D47" s="221"/>
      <c r="E47" s="211"/>
      <c r="G47" s="221"/>
    </row>
    <row r="48" spans="1:7" s="205" customFormat="1" x14ac:dyDescent="0.25">
      <c r="A48" s="339" t="s">
        <v>9</v>
      </c>
      <c r="B48" s="339"/>
      <c r="D48" s="5"/>
      <c r="E48" s="5"/>
    </row>
    <row r="49" spans="1:5" s="205" customFormat="1" x14ac:dyDescent="0.25">
      <c r="A49" s="339" t="s">
        <v>10</v>
      </c>
      <c r="B49" s="339"/>
      <c r="C49" s="338"/>
      <c r="D49" s="5"/>
      <c r="E49" s="5"/>
    </row>
  </sheetData>
  <mergeCells count="39">
    <mergeCell ref="A49:C49"/>
    <mergeCell ref="E1:G1"/>
    <mergeCell ref="A45:B45"/>
    <mergeCell ref="E45:F45"/>
    <mergeCell ref="E46:F46"/>
    <mergeCell ref="A48:B48"/>
    <mergeCell ref="A37:A39"/>
    <mergeCell ref="B37:B39"/>
    <mergeCell ref="C37:C39"/>
    <mergeCell ref="A40:A42"/>
    <mergeCell ref="B40:B42"/>
    <mergeCell ref="C40:C42"/>
    <mergeCell ref="A22:A24"/>
    <mergeCell ref="B22:B24"/>
    <mergeCell ref="C22:C24"/>
    <mergeCell ref="A33:A35"/>
    <mergeCell ref="B33:B35"/>
    <mergeCell ref="C33:C35"/>
    <mergeCell ref="A15:E15"/>
    <mergeCell ref="A16:A18"/>
    <mergeCell ref="B16:B18"/>
    <mergeCell ref="C16:C18"/>
    <mergeCell ref="A19:A21"/>
    <mergeCell ref="B19:B21"/>
    <mergeCell ref="C19:C21"/>
    <mergeCell ref="A9:G9"/>
    <mergeCell ref="A10:G10"/>
    <mergeCell ref="A11:G11"/>
    <mergeCell ref="A12:A13"/>
    <mergeCell ref="B12:B13"/>
    <mergeCell ref="C12:C13"/>
    <mergeCell ref="D12:D13"/>
    <mergeCell ref="E12:E13"/>
    <mergeCell ref="F12:G12"/>
    <mergeCell ref="A3:G3"/>
    <mergeCell ref="A5:G5"/>
    <mergeCell ref="A6:G6"/>
    <mergeCell ref="A7:G7"/>
    <mergeCell ref="A8:G8"/>
  </mergeCells>
  <pageMargins left="0.70866141732283472" right="0.39370078740157483" top="0.74803149606299213" bottom="0.74803149606299213"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Zeros="0" zoomScaleNormal="100" zoomScaleSheetLayoutView="80" workbookViewId="0">
      <selection activeCell="A4" sqref="A4"/>
    </sheetView>
  </sheetViews>
  <sheetFormatPr defaultRowHeight="15" x14ac:dyDescent="0.25"/>
  <cols>
    <col min="1" max="1" width="8" style="205" customWidth="1"/>
    <col min="2" max="2" width="23.85546875" style="205" customWidth="1"/>
    <col min="3" max="4" width="24.140625" style="205" customWidth="1"/>
    <col min="5" max="12" width="12.7109375" style="205" customWidth="1"/>
    <col min="13" max="16384" width="9.140625" style="205"/>
  </cols>
  <sheetData>
    <row r="1" spans="1:13" ht="52.5" customHeight="1" x14ac:dyDescent="0.25">
      <c r="C1" s="219"/>
      <c r="D1" s="392"/>
      <c r="E1" s="334"/>
      <c r="F1" s="394" t="s">
        <v>914</v>
      </c>
      <c r="G1" s="395"/>
      <c r="H1" s="395"/>
      <c r="I1" s="395"/>
      <c r="J1" s="214"/>
      <c r="K1" s="214"/>
      <c r="L1" s="214"/>
    </row>
    <row r="2" spans="1:13" x14ac:dyDescent="0.25">
      <c r="E2" s="209"/>
      <c r="F2" s="209"/>
      <c r="G2" s="209"/>
      <c r="H2" s="209"/>
    </row>
    <row r="3" spans="1:13" ht="60" customHeight="1" x14ac:dyDescent="0.25">
      <c r="A3" s="336" t="s">
        <v>2037</v>
      </c>
      <c r="B3" s="338"/>
      <c r="C3" s="338"/>
      <c r="D3" s="338"/>
      <c r="E3" s="338"/>
      <c r="F3" s="338"/>
      <c r="G3" s="338"/>
      <c r="H3" s="338"/>
      <c r="I3" s="338"/>
      <c r="J3" s="214"/>
      <c r="K3" s="214"/>
      <c r="L3" s="214"/>
    </row>
    <row r="4" spans="1:13" ht="18.75" x14ac:dyDescent="0.3">
      <c r="A4" s="168"/>
      <c r="B4" s="168"/>
      <c r="C4" s="168"/>
      <c r="D4" s="168"/>
      <c r="E4" s="168"/>
      <c r="F4" s="168"/>
      <c r="G4" s="168"/>
      <c r="H4" s="168"/>
    </row>
    <row r="5" spans="1:13" s="55" customFormat="1" ht="15.75" x14ac:dyDescent="0.25">
      <c r="A5" s="339" t="s">
        <v>1</v>
      </c>
      <c r="B5" s="339"/>
      <c r="C5" s="393"/>
      <c r="D5" s="393"/>
      <c r="E5" s="393"/>
      <c r="J5" s="214"/>
      <c r="K5" s="214"/>
      <c r="L5" s="214"/>
      <c r="M5" s="214"/>
    </row>
    <row r="6" spans="1:13" x14ac:dyDescent="0.25">
      <c r="A6" s="343">
        <f>'Строка 12.1.1  '!A6:H6</f>
        <v>0</v>
      </c>
      <c r="B6" s="345"/>
      <c r="C6" s="345"/>
      <c r="D6" s="345"/>
      <c r="E6" s="345"/>
      <c r="F6" s="345"/>
      <c r="G6" s="345"/>
      <c r="H6" s="345"/>
      <c r="I6" s="345"/>
      <c r="J6" s="214"/>
      <c r="K6" s="214"/>
      <c r="L6" s="214"/>
      <c r="M6" s="214"/>
    </row>
    <row r="7" spans="1:13" s="1" customFormat="1" x14ac:dyDescent="0.25">
      <c r="A7" s="396" t="s">
        <v>2</v>
      </c>
      <c r="B7" s="397"/>
      <c r="C7" s="397"/>
      <c r="D7" s="397"/>
      <c r="E7" s="397"/>
      <c r="F7" s="397"/>
      <c r="G7" s="397"/>
      <c r="H7" s="397"/>
      <c r="I7" s="397"/>
      <c r="J7" s="214"/>
      <c r="K7" s="214"/>
      <c r="L7" s="214"/>
      <c r="M7" s="214"/>
    </row>
    <row r="8" spans="1:13" x14ac:dyDescent="0.25">
      <c r="A8" s="343">
        <f>'Строка 12.1.1  '!A8:H8</f>
        <v>0</v>
      </c>
      <c r="B8" s="345"/>
      <c r="C8" s="345"/>
      <c r="D8" s="345"/>
      <c r="E8" s="345"/>
      <c r="F8" s="345"/>
      <c r="G8" s="345"/>
      <c r="H8" s="345"/>
      <c r="I8" s="345"/>
      <c r="J8" s="214"/>
      <c r="K8" s="214"/>
      <c r="L8" s="214"/>
      <c r="M8" s="214"/>
    </row>
    <row r="9" spans="1:13" s="1" customFormat="1" x14ac:dyDescent="0.25">
      <c r="A9" s="398" t="s">
        <v>0</v>
      </c>
      <c r="B9" s="369"/>
      <c r="C9" s="369"/>
      <c r="D9" s="369"/>
      <c r="E9" s="369"/>
      <c r="F9" s="369"/>
      <c r="G9" s="369"/>
      <c r="H9" s="369"/>
      <c r="I9" s="369"/>
      <c r="J9" s="214"/>
      <c r="K9" s="214"/>
      <c r="L9" s="214"/>
      <c r="M9" s="214"/>
    </row>
    <row r="10" spans="1:13" x14ac:dyDescent="0.25">
      <c r="A10" s="343">
        <f>'Строка 12.1.1  '!A10:H10</f>
        <v>0</v>
      </c>
      <c r="B10" s="345"/>
      <c r="C10" s="345"/>
      <c r="D10" s="345"/>
      <c r="E10" s="345"/>
      <c r="F10" s="345"/>
      <c r="G10" s="345"/>
      <c r="H10" s="345"/>
      <c r="I10" s="345"/>
      <c r="J10" s="214"/>
      <c r="K10" s="214"/>
      <c r="L10" s="214"/>
      <c r="M10" s="214"/>
    </row>
    <row r="11" spans="1:13" s="1" customFormat="1" x14ac:dyDescent="0.25">
      <c r="A11" s="398" t="s">
        <v>14</v>
      </c>
      <c r="B11" s="369"/>
      <c r="C11" s="369"/>
      <c r="D11" s="369"/>
      <c r="E11" s="369"/>
      <c r="F11" s="369"/>
      <c r="G11" s="369"/>
      <c r="H11" s="369"/>
      <c r="I11" s="369"/>
      <c r="J11" s="214"/>
      <c r="K11" s="214"/>
      <c r="L11" s="214"/>
      <c r="M11" s="214"/>
    </row>
    <row r="12" spans="1:13" ht="15.75" customHeight="1" x14ac:dyDescent="0.25">
      <c r="J12" s="214"/>
      <c r="K12" s="214"/>
      <c r="L12" s="214"/>
      <c r="M12" s="214"/>
    </row>
    <row r="13" spans="1:13" x14ac:dyDescent="0.25">
      <c r="A13" s="390" t="s">
        <v>906</v>
      </c>
      <c r="B13" s="390"/>
      <c r="C13" s="390"/>
      <c r="D13" s="390"/>
      <c r="E13" s="390"/>
      <c r="F13" s="391"/>
      <c r="G13" s="391"/>
      <c r="H13" s="391"/>
      <c r="I13" s="391"/>
      <c r="M13" s="210"/>
    </row>
    <row r="14" spans="1:13" s="5" customFormat="1" x14ac:dyDescent="0.25">
      <c r="A14" s="354" t="s">
        <v>6</v>
      </c>
      <c r="B14" s="354" t="s">
        <v>5</v>
      </c>
      <c r="C14" s="354" t="s">
        <v>15</v>
      </c>
      <c r="D14" s="354" t="s">
        <v>16</v>
      </c>
      <c r="E14" s="354" t="s">
        <v>21</v>
      </c>
      <c r="F14" s="401" t="s">
        <v>17</v>
      </c>
      <c r="G14" s="402"/>
      <c r="H14" s="356" t="s">
        <v>888</v>
      </c>
      <c r="I14" s="400"/>
      <c r="M14" s="2"/>
    </row>
    <row r="15" spans="1:13" s="5" customFormat="1" ht="52.5" customHeight="1" x14ac:dyDescent="0.25">
      <c r="A15" s="399"/>
      <c r="B15" s="399"/>
      <c r="C15" s="399"/>
      <c r="D15" s="399"/>
      <c r="E15" s="399"/>
      <c r="F15" s="70" t="s">
        <v>193</v>
      </c>
      <c r="G15" s="206" t="s">
        <v>875</v>
      </c>
      <c r="H15" s="70" t="s">
        <v>193</v>
      </c>
      <c r="I15" s="206" t="s">
        <v>875</v>
      </c>
      <c r="M15" s="2"/>
    </row>
    <row r="16" spans="1:13" s="9" customFormat="1" ht="11.25" x14ac:dyDescent="0.2">
      <c r="A16" s="8">
        <v>1</v>
      </c>
      <c r="B16" s="8">
        <f>1+A16</f>
        <v>2</v>
      </c>
      <c r="C16" s="8">
        <f>1+B16</f>
        <v>3</v>
      </c>
      <c r="D16" s="8">
        <f>C16+1</f>
        <v>4</v>
      </c>
      <c r="E16" s="8">
        <f>D16+1</f>
        <v>5</v>
      </c>
      <c r="F16" s="8">
        <f>E16+1</f>
        <v>6</v>
      </c>
      <c r="G16" s="8">
        <v>7</v>
      </c>
      <c r="H16" s="8">
        <v>8</v>
      </c>
      <c r="I16" s="8">
        <v>9</v>
      </c>
    </row>
    <row r="17" spans="1:12" x14ac:dyDescent="0.25">
      <c r="A17" s="157" t="s">
        <v>907</v>
      </c>
      <c r="B17" s="403" t="s">
        <v>7</v>
      </c>
      <c r="C17" s="404"/>
      <c r="D17" s="217"/>
      <c r="E17" s="192"/>
      <c r="F17" s="163"/>
      <c r="G17" s="193"/>
      <c r="H17" s="194"/>
      <c r="I17" s="194"/>
    </row>
    <row r="18" spans="1:12" x14ac:dyDescent="0.25">
      <c r="A18" s="16" t="s">
        <v>908</v>
      </c>
      <c r="B18" s="21"/>
      <c r="C18" s="141"/>
      <c r="D18" s="141"/>
      <c r="E18" s="30"/>
      <c r="F18" s="20"/>
      <c r="G18" s="80"/>
      <c r="H18" s="66"/>
      <c r="I18" s="66"/>
    </row>
    <row r="19" spans="1:12" x14ac:dyDescent="0.25">
      <c r="A19" s="16" t="s">
        <v>909</v>
      </c>
      <c r="B19" s="21"/>
      <c r="C19" s="141"/>
      <c r="D19" s="141"/>
      <c r="E19" s="30"/>
      <c r="F19" s="20"/>
      <c r="G19" s="80"/>
      <c r="H19" s="66"/>
      <c r="I19" s="66"/>
    </row>
    <row r="20" spans="1:12" x14ac:dyDescent="0.25">
      <c r="A20" s="16" t="s">
        <v>8</v>
      </c>
      <c r="B20" s="21"/>
      <c r="C20" s="141"/>
      <c r="D20" s="141"/>
      <c r="E20" s="30"/>
      <c r="F20" s="20"/>
      <c r="G20" s="80"/>
      <c r="H20" s="66"/>
      <c r="I20" s="66"/>
    </row>
    <row r="21" spans="1:12" x14ac:dyDescent="0.25">
      <c r="A21" s="31"/>
      <c r="B21" s="56"/>
      <c r="C21" s="57"/>
      <c r="D21" s="57"/>
      <c r="E21" s="59"/>
      <c r="F21" s="62"/>
      <c r="G21" s="69"/>
      <c r="H21" s="13"/>
      <c r="I21" s="13"/>
    </row>
    <row r="22" spans="1:12" x14ac:dyDescent="0.25">
      <c r="A22" s="406" t="s">
        <v>910</v>
      </c>
      <c r="B22" s="406"/>
      <c r="C22" s="406"/>
      <c r="D22" s="406"/>
      <c r="E22" s="406"/>
      <c r="F22" s="405"/>
      <c r="G22" s="405"/>
      <c r="H22" s="405"/>
      <c r="I22" s="405"/>
    </row>
    <row r="23" spans="1:12" s="5" customFormat="1" x14ac:dyDescent="0.25">
      <c r="A23" s="354" t="s">
        <v>6</v>
      </c>
      <c r="B23" s="354" t="s">
        <v>5</v>
      </c>
      <c r="C23" s="354" t="s">
        <v>15</v>
      </c>
      <c r="D23" s="354" t="s">
        <v>16</v>
      </c>
      <c r="E23" s="354" t="s">
        <v>21</v>
      </c>
      <c r="F23" s="356" t="s">
        <v>17</v>
      </c>
      <c r="G23" s="400"/>
      <c r="H23" s="356" t="s">
        <v>20</v>
      </c>
      <c r="I23" s="400"/>
    </row>
    <row r="24" spans="1:12" s="5" customFormat="1" ht="40.5" customHeight="1" x14ac:dyDescent="0.25">
      <c r="A24" s="399"/>
      <c r="B24" s="399"/>
      <c r="C24" s="399"/>
      <c r="D24" s="399"/>
      <c r="E24" s="399"/>
      <c r="F24" s="70" t="s">
        <v>193</v>
      </c>
      <c r="G24" s="206" t="s">
        <v>875</v>
      </c>
      <c r="H24" s="70" t="s">
        <v>193</v>
      </c>
      <c r="I24" s="206" t="s">
        <v>875</v>
      </c>
    </row>
    <row r="25" spans="1:12" s="9" customFormat="1" ht="11.25" x14ac:dyDescent="0.2">
      <c r="A25" s="8">
        <v>1</v>
      </c>
      <c r="B25" s="8">
        <f>1+A25</f>
        <v>2</v>
      </c>
      <c r="C25" s="8">
        <f>1+B25</f>
        <v>3</v>
      </c>
      <c r="D25" s="8">
        <f>C25+1</f>
        <v>4</v>
      </c>
      <c r="E25" s="8">
        <f>D25+1</f>
        <v>5</v>
      </c>
      <c r="F25" s="8">
        <f>E25+1</f>
        <v>6</v>
      </c>
      <c r="G25" s="8">
        <v>7</v>
      </c>
      <c r="H25" s="8">
        <v>8</v>
      </c>
      <c r="I25" s="8">
        <v>9</v>
      </c>
    </row>
    <row r="26" spans="1:12" x14ac:dyDescent="0.25">
      <c r="A26" s="157" t="s">
        <v>911</v>
      </c>
      <c r="B26" s="403" t="s">
        <v>7</v>
      </c>
      <c r="C26" s="404"/>
      <c r="D26" s="191"/>
      <c r="E26" s="192"/>
      <c r="F26" s="188"/>
      <c r="G26" s="188"/>
      <c r="H26" s="192"/>
      <c r="I26" s="192"/>
    </row>
    <row r="27" spans="1:12" x14ac:dyDescent="0.25">
      <c r="A27" s="16" t="s">
        <v>912</v>
      </c>
      <c r="B27" s="21"/>
      <c r="C27" s="141"/>
      <c r="D27" s="141"/>
      <c r="E27" s="30"/>
      <c r="F27" s="29"/>
      <c r="G27" s="29"/>
      <c r="H27" s="30"/>
      <c r="I27" s="30"/>
    </row>
    <row r="28" spans="1:12" x14ac:dyDescent="0.25">
      <c r="A28" s="16" t="s">
        <v>913</v>
      </c>
      <c r="B28" s="21"/>
      <c r="C28" s="141"/>
      <c r="D28" s="141"/>
      <c r="E28" s="30"/>
      <c r="F28" s="29"/>
      <c r="G28" s="29"/>
      <c r="H28" s="30"/>
      <c r="I28" s="30"/>
    </row>
    <row r="29" spans="1:12" x14ac:dyDescent="0.25">
      <c r="A29" s="16" t="s">
        <v>8</v>
      </c>
      <c r="B29" s="21"/>
      <c r="C29" s="141"/>
      <c r="D29" s="141"/>
      <c r="E29" s="30"/>
      <c r="F29" s="29"/>
      <c r="G29" s="29"/>
      <c r="H29" s="30"/>
      <c r="I29" s="30"/>
    </row>
    <row r="30" spans="1:12" x14ac:dyDescent="0.25">
      <c r="A30" s="10"/>
      <c r="B30" s="10"/>
      <c r="C30" s="11"/>
      <c r="D30" s="11"/>
      <c r="E30" s="13"/>
      <c r="F30" s="13"/>
      <c r="G30" s="13"/>
      <c r="H30" s="13"/>
    </row>
    <row r="31" spans="1:12" x14ac:dyDescent="0.25">
      <c r="A31" s="10"/>
      <c r="B31" s="10"/>
      <c r="C31" s="11"/>
      <c r="D31" s="11"/>
      <c r="E31" s="13"/>
      <c r="F31" s="13"/>
      <c r="G31" s="13"/>
      <c r="H31" s="13"/>
    </row>
    <row r="32" spans="1:12" x14ac:dyDescent="0.25">
      <c r="A32" s="10"/>
      <c r="B32" s="10"/>
      <c r="C32" s="11"/>
      <c r="D32" s="11"/>
      <c r="E32" s="13"/>
      <c r="F32" s="13"/>
      <c r="G32" s="13"/>
      <c r="H32" s="13"/>
      <c r="L32" s="81"/>
    </row>
    <row r="33" spans="1:9" ht="15" customHeight="1" x14ac:dyDescent="0.25">
      <c r="A33" s="339" t="s">
        <v>4</v>
      </c>
      <c r="B33" s="339"/>
      <c r="C33" s="393"/>
      <c r="D33" s="169"/>
      <c r="E33" s="214"/>
      <c r="F33" s="405"/>
      <c r="G33" s="364"/>
      <c r="H33" s="405" t="s">
        <v>11</v>
      </c>
      <c r="I33" s="364"/>
    </row>
    <row r="34" spans="1:9" s="15" customFormat="1" ht="11.25" x14ac:dyDescent="0.2">
      <c r="E34" s="195"/>
      <c r="F34" s="365" t="s">
        <v>12</v>
      </c>
      <c r="G34" s="366"/>
      <c r="H34" s="365" t="s">
        <v>13</v>
      </c>
      <c r="I34" s="366"/>
    </row>
    <row r="35" spans="1:9" x14ac:dyDescent="0.25">
      <c r="E35" s="214"/>
      <c r="F35" s="214"/>
    </row>
    <row r="36" spans="1:9" x14ac:dyDescent="0.25">
      <c r="A36" s="339" t="s">
        <v>9</v>
      </c>
      <c r="B36" s="339"/>
      <c r="C36" s="393"/>
      <c r="D36" s="214"/>
    </row>
    <row r="37" spans="1:9" x14ac:dyDescent="0.25">
      <c r="A37" s="339" t="s">
        <v>10</v>
      </c>
      <c r="B37" s="339"/>
      <c r="C37" s="393"/>
      <c r="D37" s="214"/>
    </row>
  </sheetData>
  <mergeCells count="35">
    <mergeCell ref="F34:G34"/>
    <mergeCell ref="H34:I34"/>
    <mergeCell ref="A36:C36"/>
    <mergeCell ref="A37:C37"/>
    <mergeCell ref="A10:I10"/>
    <mergeCell ref="B26:C26"/>
    <mergeCell ref="A33:C33"/>
    <mergeCell ref="F33:G33"/>
    <mergeCell ref="H33:I33"/>
    <mergeCell ref="H14:I14"/>
    <mergeCell ref="B17:C17"/>
    <mergeCell ref="A22:I22"/>
    <mergeCell ref="A23:A24"/>
    <mergeCell ref="B23:B24"/>
    <mergeCell ref="C23:C24"/>
    <mergeCell ref="D23:D24"/>
    <mergeCell ref="E23:E24"/>
    <mergeCell ref="F23:G23"/>
    <mergeCell ref="H23:I23"/>
    <mergeCell ref="A14:A15"/>
    <mergeCell ref="B14:B15"/>
    <mergeCell ref="C14:C15"/>
    <mergeCell ref="D14:D15"/>
    <mergeCell ref="E14:E15"/>
    <mergeCell ref="F14:G14"/>
    <mergeCell ref="A13:I13"/>
    <mergeCell ref="D1:E1"/>
    <mergeCell ref="A5:E5"/>
    <mergeCell ref="A3:I3"/>
    <mergeCell ref="F1:I1"/>
    <mergeCell ref="A6:I6"/>
    <mergeCell ref="A8:I8"/>
    <mergeCell ref="A7:I7"/>
    <mergeCell ref="A9:I9"/>
    <mergeCell ref="A11:I11"/>
  </mergeCells>
  <pageMargins left="0.78740157480314965" right="0.39370078740157483" top="0.78740157480314965" bottom="0.78740157480314965" header="0.31496062992125984" footer="0.31496062992125984"/>
  <pageSetup paperSize="9" scale="6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Zeros="0" workbookViewId="0">
      <selection activeCell="A4" sqref="A4"/>
    </sheetView>
  </sheetViews>
  <sheetFormatPr defaultRowHeight="15" x14ac:dyDescent="0.25"/>
  <cols>
    <col min="1" max="1" width="8" style="38" customWidth="1"/>
    <col min="2" max="2" width="25.7109375" style="38" customWidth="1"/>
    <col min="3" max="3" width="23.5703125" style="38" customWidth="1"/>
    <col min="4" max="4" width="12" style="38" customWidth="1"/>
    <col min="5" max="8" width="12.7109375" style="38" customWidth="1"/>
    <col min="9" max="10" width="15.7109375" style="38" customWidth="1"/>
    <col min="11" max="16384" width="9.140625" style="38"/>
  </cols>
  <sheetData>
    <row r="1" spans="1:11" ht="51" customHeight="1" x14ac:dyDescent="0.25">
      <c r="C1" s="37"/>
      <c r="D1" s="37"/>
      <c r="E1" s="37"/>
      <c r="F1" s="40"/>
      <c r="G1" s="185"/>
      <c r="H1" s="407" t="s">
        <v>22</v>
      </c>
      <c r="I1" s="335"/>
      <c r="J1" s="335"/>
    </row>
    <row r="2" spans="1:11" s="44" customFormat="1" ht="16.5" customHeight="1" x14ac:dyDescent="0.25">
      <c r="C2" s="46"/>
      <c r="D2" s="46"/>
      <c r="E2" s="46"/>
      <c r="F2" s="47"/>
      <c r="I2" s="45"/>
      <c r="J2" s="45"/>
    </row>
    <row r="3" spans="1:11" ht="38.25" customHeight="1" x14ac:dyDescent="0.25">
      <c r="A3" s="336" t="s">
        <v>2038</v>
      </c>
      <c r="B3" s="336"/>
      <c r="C3" s="336"/>
      <c r="D3" s="336"/>
      <c r="E3" s="336"/>
      <c r="F3" s="336"/>
      <c r="G3" s="338"/>
      <c r="H3" s="338"/>
      <c r="I3" s="338"/>
      <c r="J3" s="338"/>
    </row>
    <row r="4" spans="1:11" ht="18.75" x14ac:dyDescent="0.3">
      <c r="A4" s="4"/>
      <c r="B4" s="4"/>
      <c r="C4" s="4"/>
      <c r="D4" s="4"/>
      <c r="E4" s="4"/>
      <c r="F4" s="4"/>
    </row>
    <row r="5" spans="1:11" s="7" customFormat="1" ht="15.75" customHeight="1" x14ac:dyDescent="0.25">
      <c r="A5" s="339" t="s">
        <v>1</v>
      </c>
      <c r="B5" s="339"/>
      <c r="C5" s="339"/>
      <c r="D5" s="339"/>
      <c r="E5" s="339"/>
      <c r="F5" s="339"/>
      <c r="G5" s="338"/>
      <c r="H5" s="338"/>
      <c r="I5" s="338"/>
      <c r="J5" s="338"/>
    </row>
    <row r="6" spans="1:11" s="7" customFormat="1" ht="15.75" x14ac:dyDescent="0.25">
      <c r="A6" s="363">
        <f>'Строка 12.1.1  '!A6:H6</f>
        <v>0</v>
      </c>
      <c r="B6" s="363"/>
      <c r="C6" s="363"/>
      <c r="D6" s="363"/>
      <c r="E6" s="363"/>
      <c r="F6" s="363"/>
      <c r="G6" s="364"/>
      <c r="H6" s="364"/>
      <c r="I6" s="364"/>
      <c r="J6" s="364"/>
    </row>
    <row r="7" spans="1:11" s="1" customFormat="1" ht="15" customHeight="1" x14ac:dyDescent="0.25">
      <c r="A7" s="396" t="s">
        <v>2</v>
      </c>
      <c r="B7" s="396"/>
      <c r="C7" s="396"/>
      <c r="D7" s="396"/>
      <c r="E7" s="396"/>
      <c r="F7" s="396"/>
      <c r="G7" s="397"/>
      <c r="H7" s="397"/>
      <c r="I7" s="397"/>
      <c r="J7" s="397"/>
    </row>
    <row r="8" spans="1:11" x14ac:dyDescent="0.25">
      <c r="A8" s="343">
        <f>'Строка 12.1.1  '!A8:H8</f>
        <v>0</v>
      </c>
      <c r="B8" s="343"/>
      <c r="C8" s="343"/>
      <c r="D8" s="343"/>
      <c r="E8" s="343"/>
      <c r="F8" s="343"/>
      <c r="G8" s="345"/>
      <c r="H8" s="345"/>
      <c r="I8" s="345"/>
      <c r="J8" s="345"/>
      <c r="K8" s="2"/>
    </row>
    <row r="9" spans="1:11" s="1" customFormat="1" ht="15" customHeight="1" x14ac:dyDescent="0.2">
      <c r="A9" s="408" t="s">
        <v>0</v>
      </c>
      <c r="B9" s="408"/>
      <c r="C9" s="408"/>
      <c r="D9" s="408"/>
      <c r="E9" s="408"/>
      <c r="F9" s="408"/>
      <c r="G9" s="409"/>
      <c r="H9" s="409"/>
      <c r="I9" s="409"/>
      <c r="J9" s="409"/>
      <c r="K9" s="3"/>
    </row>
    <row r="10" spans="1:11" x14ac:dyDescent="0.25">
      <c r="A10" s="343">
        <f>'Строка 12.1.1  '!A10:H10</f>
        <v>0</v>
      </c>
      <c r="B10" s="343"/>
      <c r="C10" s="343"/>
      <c r="D10" s="343"/>
      <c r="E10" s="343"/>
      <c r="F10" s="343"/>
      <c r="G10" s="345"/>
      <c r="H10" s="345"/>
      <c r="I10" s="345"/>
      <c r="J10" s="345"/>
      <c r="K10" s="2"/>
    </row>
    <row r="11" spans="1:11" s="1" customFormat="1" ht="15" customHeight="1" x14ac:dyDescent="0.2">
      <c r="A11" s="408" t="s">
        <v>14</v>
      </c>
      <c r="B11" s="408"/>
      <c r="C11" s="408"/>
      <c r="D11" s="408"/>
      <c r="E11" s="408"/>
      <c r="F11" s="408"/>
      <c r="G11" s="409"/>
      <c r="H11" s="409"/>
      <c r="I11" s="409"/>
      <c r="J11" s="409"/>
      <c r="K11" s="3"/>
    </row>
    <row r="12" spans="1:11" ht="15.75" customHeight="1" x14ac:dyDescent="0.25"/>
    <row r="13" spans="1:11" s="5" customFormat="1" ht="44.25" customHeight="1" x14ac:dyDescent="0.25">
      <c r="A13" s="358" t="s">
        <v>6</v>
      </c>
      <c r="B13" s="358" t="s">
        <v>5</v>
      </c>
      <c r="C13" s="358" t="s">
        <v>3</v>
      </c>
      <c r="D13" s="358" t="s">
        <v>21</v>
      </c>
      <c r="E13" s="358" t="s">
        <v>24</v>
      </c>
      <c r="F13" s="414"/>
      <c r="G13" s="358" t="s">
        <v>877</v>
      </c>
      <c r="H13" s="414"/>
      <c r="I13" s="358" t="s">
        <v>20</v>
      </c>
      <c r="J13" s="414"/>
    </row>
    <row r="14" spans="1:11" s="5" customFormat="1" ht="33" customHeight="1" x14ac:dyDescent="0.25">
      <c r="A14" s="359"/>
      <c r="B14" s="359"/>
      <c r="C14" s="359"/>
      <c r="D14" s="359"/>
      <c r="E14" s="147" t="s">
        <v>193</v>
      </c>
      <c r="F14" s="153" t="s">
        <v>875</v>
      </c>
      <c r="G14" s="147" t="s">
        <v>193</v>
      </c>
      <c r="H14" s="153" t="s">
        <v>875</v>
      </c>
      <c r="I14" s="147" t="s">
        <v>193</v>
      </c>
      <c r="J14" s="153" t="s">
        <v>875</v>
      </c>
    </row>
    <row r="15" spans="1:11" s="9" customFormat="1" ht="11.25" x14ac:dyDescent="0.2">
      <c r="A15" s="8">
        <v>1</v>
      </c>
      <c r="B15" s="8">
        <f>1+A15</f>
        <v>2</v>
      </c>
      <c r="C15" s="8">
        <f>1+B15</f>
        <v>3</v>
      </c>
      <c r="D15" s="8">
        <v>4</v>
      </c>
      <c r="E15" s="8">
        <v>5</v>
      </c>
      <c r="F15" s="8">
        <f>1+E15</f>
        <v>6</v>
      </c>
      <c r="G15" s="8">
        <v>7</v>
      </c>
      <c r="H15" s="8">
        <v>8</v>
      </c>
      <c r="I15" s="8">
        <v>9</v>
      </c>
      <c r="J15" s="8">
        <v>10</v>
      </c>
    </row>
    <row r="16" spans="1:11" x14ac:dyDescent="0.25">
      <c r="A16" s="157" t="s">
        <v>23</v>
      </c>
      <c r="B16" s="410" t="s">
        <v>7</v>
      </c>
      <c r="C16" s="410"/>
      <c r="D16" s="184"/>
      <c r="E16" s="178"/>
      <c r="F16" s="178"/>
      <c r="G16" s="178"/>
      <c r="H16" s="178"/>
      <c r="I16" s="179"/>
      <c r="J16" s="179"/>
    </row>
    <row r="17" spans="1:10" x14ac:dyDescent="0.25">
      <c r="A17" s="16" t="s">
        <v>62</v>
      </c>
      <c r="B17" s="71"/>
      <c r="C17" s="18"/>
      <c r="D17" s="22"/>
      <c r="E17" s="23"/>
      <c r="F17" s="23"/>
      <c r="G17" s="23"/>
      <c r="H17" s="23"/>
      <c r="I17" s="22"/>
      <c r="J17" s="22"/>
    </row>
    <row r="18" spans="1:10" x14ac:dyDescent="0.25">
      <c r="A18" s="16" t="s">
        <v>65</v>
      </c>
      <c r="B18" s="71"/>
      <c r="C18" s="18"/>
      <c r="D18" s="22"/>
      <c r="E18" s="23"/>
      <c r="F18" s="23"/>
      <c r="G18" s="23"/>
      <c r="H18" s="23"/>
      <c r="I18" s="22"/>
      <c r="J18" s="22"/>
    </row>
    <row r="19" spans="1:10" x14ac:dyDescent="0.25">
      <c r="A19" s="16" t="s">
        <v>8</v>
      </c>
      <c r="B19" s="71"/>
      <c r="C19" s="18"/>
      <c r="D19" s="22"/>
      <c r="E19" s="23"/>
      <c r="F19" s="23"/>
      <c r="G19" s="23"/>
      <c r="H19" s="23"/>
      <c r="I19" s="22"/>
      <c r="J19" s="22"/>
    </row>
    <row r="20" spans="1:10" x14ac:dyDescent="0.25">
      <c r="A20" s="10"/>
      <c r="B20" s="10"/>
      <c r="C20" s="11"/>
      <c r="D20" s="11"/>
      <c r="E20" s="11"/>
      <c r="F20" s="11"/>
    </row>
    <row r="21" spans="1:10" x14ac:dyDescent="0.25">
      <c r="A21" s="10"/>
      <c r="B21" s="10"/>
      <c r="C21" s="11"/>
      <c r="D21" s="11"/>
      <c r="E21" s="11"/>
      <c r="F21" s="11"/>
    </row>
    <row r="22" spans="1:10" x14ac:dyDescent="0.25">
      <c r="A22" s="10"/>
      <c r="B22" s="10"/>
      <c r="C22" s="11"/>
      <c r="D22" s="11"/>
      <c r="E22" s="11"/>
      <c r="F22" s="11"/>
    </row>
    <row r="23" spans="1:10" ht="15" customHeight="1" x14ac:dyDescent="0.25">
      <c r="A23" s="339" t="s">
        <v>4</v>
      </c>
      <c r="B23" s="339"/>
      <c r="C23" s="411"/>
      <c r="D23" s="42"/>
      <c r="E23" s="42"/>
      <c r="F23" s="42"/>
      <c r="G23" s="364"/>
      <c r="H23" s="364"/>
      <c r="I23" s="364" t="s">
        <v>11</v>
      </c>
      <c r="J23" s="364"/>
    </row>
    <row r="24" spans="1:10" s="15" customFormat="1" ht="11.25" x14ac:dyDescent="0.2">
      <c r="D24" s="412"/>
      <c r="E24" s="413"/>
      <c r="F24" s="146"/>
      <c r="G24" s="365" t="s">
        <v>12</v>
      </c>
      <c r="H24" s="366"/>
      <c r="I24" s="365" t="s">
        <v>13</v>
      </c>
      <c r="J24" s="366"/>
    </row>
    <row r="25" spans="1:10" s="15" customFormat="1" x14ac:dyDescent="0.25">
      <c r="D25" s="48"/>
      <c r="E25" s="49"/>
      <c r="F25" s="48"/>
      <c r="G25" s="48"/>
      <c r="H25" s="49"/>
      <c r="I25" s="49"/>
      <c r="J25" s="63"/>
    </row>
    <row r="26" spans="1:10" ht="15" customHeight="1" x14ac:dyDescent="0.25">
      <c r="A26" s="339" t="s">
        <v>9</v>
      </c>
      <c r="B26" s="339"/>
      <c r="C26" s="339"/>
      <c r="D26" s="39"/>
      <c r="E26" s="39"/>
      <c r="F26" s="39"/>
    </row>
    <row r="27" spans="1:10" ht="15" customHeight="1" x14ac:dyDescent="0.25">
      <c r="A27" s="339" t="s">
        <v>10</v>
      </c>
      <c r="B27" s="339"/>
      <c r="C27" s="339"/>
      <c r="D27" s="39"/>
      <c r="E27" s="39"/>
      <c r="F27" s="39"/>
    </row>
  </sheetData>
  <mergeCells count="25">
    <mergeCell ref="A26:C26"/>
    <mergeCell ref="A27:C27"/>
    <mergeCell ref="B13:B14"/>
    <mergeCell ref="C13:C14"/>
    <mergeCell ref="D13:D14"/>
    <mergeCell ref="G24:H24"/>
    <mergeCell ref="B16:C16"/>
    <mergeCell ref="A23:C23"/>
    <mergeCell ref="D24:E24"/>
    <mergeCell ref="I13:J13"/>
    <mergeCell ref="G13:H13"/>
    <mergeCell ref="E13:F13"/>
    <mergeCell ref="A13:A14"/>
    <mergeCell ref="I24:J24"/>
    <mergeCell ref="G23:H23"/>
    <mergeCell ref="I23:J23"/>
    <mergeCell ref="H1:J1"/>
    <mergeCell ref="A3:J3"/>
    <mergeCell ref="A9:J9"/>
    <mergeCell ref="A11:J11"/>
    <mergeCell ref="A5:J5"/>
    <mergeCell ref="A6:J6"/>
    <mergeCell ref="A7:J7"/>
    <mergeCell ref="A8:J8"/>
    <mergeCell ref="A10:J10"/>
  </mergeCells>
  <pageMargins left="0.78740157480314965" right="0.39370078740157483" top="0.78740157480314965" bottom="0.78740157480314965" header="0.31496062992125984" footer="0.31496062992125984"/>
  <pageSetup paperSize="9"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1"/>
  <sheetViews>
    <sheetView showZeros="0" topLeftCell="A2" zoomScaleNormal="100" zoomScaleSheetLayoutView="80" workbookViewId="0">
      <selection activeCell="A4" sqref="A4"/>
    </sheetView>
  </sheetViews>
  <sheetFormatPr defaultRowHeight="15" x14ac:dyDescent="0.2"/>
  <cols>
    <col min="1" max="1" width="4.7109375" style="87" customWidth="1"/>
    <col min="2" max="2" width="26.5703125" style="87" customWidth="1"/>
    <col min="3" max="3" width="5" style="86" customWidth="1"/>
    <col min="4" max="4" width="49" style="85" customWidth="1"/>
    <col min="5" max="5" width="12.7109375" style="84" customWidth="1"/>
    <col min="6" max="6" width="12.7109375" style="83" customWidth="1"/>
    <col min="7" max="7" width="14.7109375" style="84" customWidth="1"/>
    <col min="8" max="8" width="14.7109375" style="83" customWidth="1"/>
    <col min="9" max="16384" width="9.140625" style="82"/>
  </cols>
  <sheetData>
    <row r="1" spans="1:8" s="106" customFormat="1" ht="62.25" customHeight="1" x14ac:dyDescent="0.2">
      <c r="A1" s="112"/>
      <c r="B1" s="112"/>
      <c r="C1" s="111"/>
      <c r="D1" s="110"/>
      <c r="E1" s="109"/>
      <c r="F1" s="370" t="s">
        <v>22</v>
      </c>
      <c r="G1" s="370"/>
      <c r="H1" s="370"/>
    </row>
    <row r="2" spans="1:8" s="106" customFormat="1" ht="12.75" x14ac:dyDescent="0.2">
      <c r="A2" s="112"/>
      <c r="B2" s="112"/>
      <c r="C2" s="111"/>
      <c r="D2" s="110"/>
      <c r="E2" s="109"/>
      <c r="F2" s="108"/>
      <c r="G2" s="109"/>
      <c r="H2" s="108"/>
    </row>
    <row r="3" spans="1:8" s="102" customFormat="1" ht="59.25" customHeight="1" x14ac:dyDescent="0.25">
      <c r="A3" s="415" t="s">
        <v>2039</v>
      </c>
      <c r="B3" s="416"/>
      <c r="C3" s="416"/>
      <c r="D3" s="416"/>
      <c r="E3" s="416"/>
      <c r="F3" s="416"/>
      <c r="G3" s="416"/>
      <c r="H3" s="416"/>
    </row>
    <row r="4" spans="1:8" s="102" customFormat="1" ht="17.25" customHeight="1" x14ac:dyDescent="0.25">
      <c r="A4" s="104"/>
      <c r="B4" s="105"/>
      <c r="C4" s="105"/>
      <c r="D4" s="104"/>
      <c r="E4" s="103"/>
      <c r="F4" s="103"/>
      <c r="G4" s="103"/>
      <c r="H4" s="103"/>
    </row>
    <row r="5" spans="1:8" s="101" customFormat="1" ht="15.75" customHeight="1" x14ac:dyDescent="0.25">
      <c r="A5" s="379" t="s">
        <v>1</v>
      </c>
      <c r="B5" s="379"/>
      <c r="C5" s="379"/>
      <c r="D5" s="379"/>
      <c r="E5" s="380"/>
      <c r="F5" s="380"/>
      <c r="G5" s="380"/>
      <c r="H5" s="380"/>
    </row>
    <row r="6" spans="1:8" s="101" customFormat="1" ht="15.75" x14ac:dyDescent="0.25">
      <c r="A6" s="381">
        <f>'Строка 12.2.1 '!A6:J6</f>
        <v>0</v>
      </c>
      <c r="B6" s="382"/>
      <c r="C6" s="382"/>
      <c r="D6" s="382"/>
      <c r="E6" s="382"/>
      <c r="F6" s="382"/>
      <c r="G6" s="382"/>
      <c r="H6" s="382"/>
    </row>
    <row r="7" spans="1:8" s="100" customFormat="1" ht="15" customHeight="1" x14ac:dyDescent="0.25">
      <c r="A7" s="383" t="s">
        <v>2</v>
      </c>
      <c r="B7" s="383"/>
      <c r="C7" s="383"/>
      <c r="D7" s="383"/>
      <c r="E7" s="384"/>
      <c r="F7" s="384"/>
      <c r="G7" s="384"/>
      <c r="H7" s="384"/>
    </row>
    <row r="8" spans="1:8" s="98" customFormat="1" x14ac:dyDescent="0.25">
      <c r="A8" s="381">
        <f>'Строка 12.2.1 '!A8:J8</f>
        <v>0</v>
      </c>
      <c r="B8" s="382"/>
      <c r="C8" s="382"/>
      <c r="D8" s="382"/>
      <c r="E8" s="382"/>
      <c r="F8" s="382"/>
      <c r="G8" s="382"/>
      <c r="H8" s="382"/>
    </row>
    <row r="9" spans="1:8" s="100" customFormat="1" ht="15" customHeight="1" x14ac:dyDescent="0.25">
      <c r="A9" s="387" t="s">
        <v>0</v>
      </c>
      <c r="B9" s="387"/>
      <c r="C9" s="387"/>
      <c r="D9" s="387"/>
      <c r="E9" s="384"/>
      <c r="F9" s="384"/>
      <c r="G9" s="384"/>
      <c r="H9" s="384"/>
    </row>
    <row r="10" spans="1:8" s="98" customFormat="1" x14ac:dyDescent="0.25">
      <c r="A10" s="381">
        <f>'Строка 12.2.1 '!A10:J10</f>
        <v>0</v>
      </c>
      <c r="B10" s="382"/>
      <c r="C10" s="382"/>
      <c r="D10" s="382"/>
      <c r="E10" s="382"/>
      <c r="F10" s="382"/>
      <c r="G10" s="382"/>
      <c r="H10" s="382"/>
    </row>
    <row r="11" spans="1:8" s="100" customFormat="1" ht="15" customHeight="1" x14ac:dyDescent="0.25">
      <c r="A11" s="387" t="s">
        <v>14</v>
      </c>
      <c r="B11" s="387"/>
      <c r="C11" s="387"/>
      <c r="D11" s="387"/>
      <c r="E11" s="384"/>
      <c r="F11" s="384"/>
      <c r="G11" s="384"/>
      <c r="H11" s="384"/>
    </row>
    <row r="12" spans="1:8" s="98" customFormat="1" ht="15.75" customHeight="1" x14ac:dyDescent="0.25">
      <c r="E12" s="99"/>
      <c r="F12" s="99"/>
      <c r="G12" s="99"/>
      <c r="H12" s="99"/>
    </row>
    <row r="13" spans="1:8" s="92" customFormat="1" ht="30" customHeight="1" x14ac:dyDescent="0.2">
      <c r="A13" s="385" t="s">
        <v>197</v>
      </c>
      <c r="B13" s="385" t="s">
        <v>196</v>
      </c>
      <c r="C13" s="385" t="s">
        <v>195</v>
      </c>
      <c r="D13" s="385" t="s">
        <v>194</v>
      </c>
      <c r="E13" s="388" t="s">
        <v>24</v>
      </c>
      <c r="F13" s="389"/>
      <c r="G13" s="388" t="s">
        <v>20</v>
      </c>
      <c r="H13" s="389"/>
    </row>
    <row r="14" spans="1:8" s="92" customFormat="1" ht="29.25" customHeight="1" x14ac:dyDescent="0.2">
      <c r="A14" s="386"/>
      <c r="B14" s="386"/>
      <c r="C14" s="386"/>
      <c r="D14" s="386"/>
      <c r="E14" s="97" t="s">
        <v>193</v>
      </c>
      <c r="F14" s="97" t="s">
        <v>875</v>
      </c>
      <c r="G14" s="149" t="s">
        <v>193</v>
      </c>
      <c r="H14" s="149" t="s">
        <v>875</v>
      </c>
    </row>
    <row r="15" spans="1:8" s="95" customFormat="1" ht="11.25" x14ac:dyDescent="0.2">
      <c r="A15" s="96">
        <v>1</v>
      </c>
      <c r="B15" s="96">
        <v>2</v>
      </c>
      <c r="C15" s="96">
        <v>3</v>
      </c>
      <c r="D15" s="96">
        <v>4</v>
      </c>
      <c r="E15" s="120">
        <v>5</v>
      </c>
      <c r="F15" s="120">
        <v>6</v>
      </c>
      <c r="G15" s="120">
        <v>7</v>
      </c>
      <c r="H15" s="120">
        <v>8</v>
      </c>
    </row>
    <row r="16" spans="1:8" s="94" customFormat="1" x14ac:dyDescent="0.2">
      <c r="A16" s="371" t="s">
        <v>198</v>
      </c>
      <c r="B16" s="372"/>
      <c r="C16" s="372"/>
      <c r="D16" s="372"/>
      <c r="E16" s="160">
        <f>SUM(E17:E331)</f>
        <v>0</v>
      </c>
      <c r="F16" s="160">
        <f t="shared" ref="F16:H16" si="0">SUM(F17:F331)</f>
        <v>0</v>
      </c>
      <c r="G16" s="177">
        <f t="shared" si="0"/>
        <v>0</v>
      </c>
      <c r="H16" s="177">
        <f t="shared" si="0"/>
        <v>0</v>
      </c>
    </row>
    <row r="17" spans="1:8" s="90" customFormat="1" ht="25.5" x14ac:dyDescent="0.2">
      <c r="A17" s="91">
        <v>1</v>
      </c>
      <c r="B17" s="204" t="s">
        <v>199</v>
      </c>
      <c r="C17" s="91">
        <v>1</v>
      </c>
      <c r="D17" s="204" t="s">
        <v>269</v>
      </c>
      <c r="E17" s="123">
        <f t="shared" ref="E17:E80" si="1">F17+G17</f>
        <v>0</v>
      </c>
      <c r="F17" s="123"/>
      <c r="G17" s="123"/>
      <c r="H17" s="123"/>
    </row>
    <row r="18" spans="1:8" s="90" customFormat="1" ht="12.75" x14ac:dyDescent="0.2">
      <c r="A18" s="91">
        <v>2</v>
      </c>
      <c r="B18" s="204" t="s">
        <v>180</v>
      </c>
      <c r="C18" s="91">
        <v>2</v>
      </c>
      <c r="D18" s="204" t="s">
        <v>270</v>
      </c>
      <c r="E18" s="123">
        <f t="shared" si="1"/>
        <v>0</v>
      </c>
      <c r="F18" s="123"/>
      <c r="G18" s="123"/>
      <c r="H18" s="123"/>
    </row>
    <row r="19" spans="1:8" s="90" customFormat="1" ht="12.75" x14ac:dyDescent="0.2">
      <c r="A19" s="91">
        <v>2</v>
      </c>
      <c r="B19" s="204" t="s">
        <v>180</v>
      </c>
      <c r="C19" s="91">
        <v>3</v>
      </c>
      <c r="D19" s="204" t="s">
        <v>204</v>
      </c>
      <c r="E19" s="123">
        <f t="shared" si="1"/>
        <v>0</v>
      </c>
      <c r="F19" s="123"/>
      <c r="G19" s="123"/>
      <c r="H19" s="123"/>
    </row>
    <row r="20" spans="1:8" s="90" customFormat="1" ht="12.75" hidden="1" x14ac:dyDescent="0.2">
      <c r="A20" s="91">
        <v>2</v>
      </c>
      <c r="B20" s="204" t="s">
        <v>180</v>
      </c>
      <c r="C20" s="91">
        <v>4</v>
      </c>
      <c r="D20" s="204" t="s">
        <v>200</v>
      </c>
      <c r="E20" s="123">
        <f t="shared" si="1"/>
        <v>0</v>
      </c>
      <c r="F20" s="123"/>
      <c r="G20" s="123"/>
      <c r="H20" s="123"/>
    </row>
    <row r="21" spans="1:8" s="90" customFormat="1" ht="12.75" hidden="1" x14ac:dyDescent="0.2">
      <c r="A21" s="91">
        <v>2</v>
      </c>
      <c r="B21" s="204" t="s">
        <v>180</v>
      </c>
      <c r="C21" s="91">
        <v>5</v>
      </c>
      <c r="D21" s="204" t="s">
        <v>201</v>
      </c>
      <c r="E21" s="123">
        <f t="shared" si="1"/>
        <v>0</v>
      </c>
      <c r="F21" s="123"/>
      <c r="G21" s="123"/>
      <c r="H21" s="123"/>
    </row>
    <row r="22" spans="1:8" s="90" customFormat="1" ht="12.75" hidden="1" x14ac:dyDescent="0.2">
      <c r="A22" s="91">
        <v>2</v>
      </c>
      <c r="B22" s="204" t="s">
        <v>180</v>
      </c>
      <c r="C22" s="91">
        <v>6</v>
      </c>
      <c r="D22" s="204" t="s">
        <v>271</v>
      </c>
      <c r="E22" s="123">
        <f t="shared" si="1"/>
        <v>0</v>
      </c>
      <c r="F22" s="123"/>
      <c r="G22" s="123"/>
      <c r="H22" s="123"/>
    </row>
    <row r="23" spans="1:8" s="90" customFormat="1" ht="12.75" hidden="1" x14ac:dyDescent="0.2">
      <c r="A23" s="91">
        <v>2</v>
      </c>
      <c r="B23" s="204" t="s">
        <v>180</v>
      </c>
      <c r="C23" s="91">
        <v>7</v>
      </c>
      <c r="D23" s="204" t="s">
        <v>205</v>
      </c>
      <c r="E23" s="123">
        <f t="shared" si="1"/>
        <v>0</v>
      </c>
      <c r="F23" s="123"/>
      <c r="G23" s="123"/>
      <c r="H23" s="123"/>
    </row>
    <row r="24" spans="1:8" s="90" customFormat="1" ht="12.75" hidden="1" x14ac:dyDescent="0.2">
      <c r="A24" s="91">
        <v>2</v>
      </c>
      <c r="B24" s="204" t="s">
        <v>180</v>
      </c>
      <c r="C24" s="91">
        <v>8</v>
      </c>
      <c r="D24" s="204" t="s">
        <v>202</v>
      </c>
      <c r="E24" s="123">
        <f t="shared" si="1"/>
        <v>0</v>
      </c>
      <c r="F24" s="123"/>
      <c r="G24" s="123"/>
      <c r="H24" s="123"/>
    </row>
    <row r="25" spans="1:8" s="90" customFormat="1" ht="38.25" hidden="1" x14ac:dyDescent="0.2">
      <c r="A25" s="91">
        <v>2</v>
      </c>
      <c r="B25" s="204" t="s">
        <v>180</v>
      </c>
      <c r="C25" s="91">
        <v>9</v>
      </c>
      <c r="D25" s="204" t="s">
        <v>726</v>
      </c>
      <c r="E25" s="123">
        <f t="shared" si="1"/>
        <v>0</v>
      </c>
      <c r="F25" s="123"/>
      <c r="G25" s="123"/>
      <c r="H25" s="123"/>
    </row>
    <row r="26" spans="1:8" s="90" customFormat="1" ht="25.5" hidden="1" x14ac:dyDescent="0.2">
      <c r="A26" s="91">
        <v>2</v>
      </c>
      <c r="B26" s="204" t="s">
        <v>180</v>
      </c>
      <c r="C26" s="91">
        <v>10</v>
      </c>
      <c r="D26" s="204" t="s">
        <v>203</v>
      </c>
      <c r="E26" s="123">
        <f t="shared" si="1"/>
        <v>0</v>
      </c>
      <c r="F26" s="123"/>
      <c r="G26" s="123"/>
      <c r="H26" s="123"/>
    </row>
    <row r="27" spans="1:8" s="90" customFormat="1" ht="12.75" hidden="1" x14ac:dyDescent="0.2">
      <c r="A27" s="91">
        <v>2</v>
      </c>
      <c r="B27" s="204" t="s">
        <v>180</v>
      </c>
      <c r="C27" s="91">
        <v>11</v>
      </c>
      <c r="D27" s="204" t="s">
        <v>272</v>
      </c>
      <c r="E27" s="123">
        <f t="shared" si="1"/>
        <v>0</v>
      </c>
      <c r="F27" s="123"/>
      <c r="G27" s="123"/>
      <c r="H27" s="123"/>
    </row>
    <row r="28" spans="1:8" s="90" customFormat="1" ht="12.75" hidden="1" x14ac:dyDescent="0.2">
      <c r="A28" s="91">
        <v>2</v>
      </c>
      <c r="B28" s="204" t="s">
        <v>180</v>
      </c>
      <c r="C28" s="91">
        <v>12</v>
      </c>
      <c r="D28" s="204" t="s">
        <v>273</v>
      </c>
      <c r="E28" s="123">
        <f t="shared" si="1"/>
        <v>0</v>
      </c>
      <c r="F28" s="123"/>
      <c r="G28" s="123"/>
      <c r="H28" s="123"/>
    </row>
    <row r="29" spans="1:8" s="90" customFormat="1" ht="12.75" hidden="1" x14ac:dyDescent="0.2">
      <c r="A29" s="91">
        <v>2</v>
      </c>
      <c r="B29" s="204" t="s">
        <v>180</v>
      </c>
      <c r="C29" s="91">
        <v>13</v>
      </c>
      <c r="D29" s="204" t="s">
        <v>274</v>
      </c>
      <c r="E29" s="123">
        <f t="shared" si="1"/>
        <v>0</v>
      </c>
      <c r="F29" s="123"/>
      <c r="G29" s="123"/>
      <c r="H29" s="123"/>
    </row>
    <row r="30" spans="1:8" s="90" customFormat="1" ht="12.75" hidden="1" x14ac:dyDescent="0.2">
      <c r="A30" s="91">
        <v>2</v>
      </c>
      <c r="B30" s="204" t="s">
        <v>180</v>
      </c>
      <c r="C30" s="91">
        <v>14</v>
      </c>
      <c r="D30" s="204" t="s">
        <v>275</v>
      </c>
      <c r="E30" s="123">
        <f t="shared" si="1"/>
        <v>0</v>
      </c>
      <c r="F30" s="123"/>
      <c r="G30" s="123"/>
      <c r="H30" s="123"/>
    </row>
    <row r="31" spans="1:8" s="90" customFormat="1" ht="12.75" hidden="1" x14ac:dyDescent="0.2">
      <c r="A31" s="91">
        <v>3</v>
      </c>
      <c r="B31" s="204" t="s">
        <v>178</v>
      </c>
      <c r="C31" s="91">
        <v>15</v>
      </c>
      <c r="D31" s="204" t="s">
        <v>177</v>
      </c>
      <c r="E31" s="123">
        <f t="shared" si="1"/>
        <v>0</v>
      </c>
      <c r="F31" s="123"/>
      <c r="G31" s="123"/>
      <c r="H31" s="123"/>
    </row>
    <row r="32" spans="1:8" s="90" customFormat="1" ht="12.75" hidden="1" x14ac:dyDescent="0.2">
      <c r="A32" s="91">
        <v>3</v>
      </c>
      <c r="B32" s="204" t="s">
        <v>178</v>
      </c>
      <c r="C32" s="91">
        <v>16</v>
      </c>
      <c r="D32" s="204" t="s">
        <v>206</v>
      </c>
      <c r="E32" s="123">
        <f t="shared" si="1"/>
        <v>0</v>
      </c>
      <c r="F32" s="123"/>
      <c r="G32" s="123"/>
      <c r="H32" s="123"/>
    </row>
    <row r="33" spans="1:8" s="90" customFormat="1" ht="12.75" hidden="1" x14ac:dyDescent="0.2">
      <c r="A33" s="91">
        <v>4</v>
      </c>
      <c r="B33" s="204" t="s">
        <v>176</v>
      </c>
      <c r="C33" s="91">
        <v>17</v>
      </c>
      <c r="D33" s="204" t="s">
        <v>207</v>
      </c>
      <c r="E33" s="123">
        <f t="shared" si="1"/>
        <v>0</v>
      </c>
      <c r="F33" s="123"/>
      <c r="G33" s="123"/>
      <c r="H33" s="123"/>
    </row>
    <row r="34" spans="1:8" s="90" customFormat="1" ht="12.75" hidden="1" x14ac:dyDescent="0.2">
      <c r="A34" s="91">
        <v>4</v>
      </c>
      <c r="B34" s="204" t="s">
        <v>176</v>
      </c>
      <c r="C34" s="91">
        <v>18</v>
      </c>
      <c r="D34" s="204" t="s">
        <v>276</v>
      </c>
      <c r="E34" s="123">
        <f t="shared" si="1"/>
        <v>0</v>
      </c>
      <c r="F34" s="123"/>
      <c r="G34" s="123"/>
      <c r="H34" s="123"/>
    </row>
    <row r="35" spans="1:8" s="90" customFormat="1" ht="12.75" hidden="1" x14ac:dyDescent="0.2">
      <c r="A35" s="91">
        <v>4</v>
      </c>
      <c r="B35" s="204" t="s">
        <v>176</v>
      </c>
      <c r="C35" s="91">
        <v>19</v>
      </c>
      <c r="D35" s="204" t="s">
        <v>277</v>
      </c>
      <c r="E35" s="123">
        <f t="shared" si="1"/>
        <v>0</v>
      </c>
      <c r="F35" s="123"/>
      <c r="G35" s="123"/>
      <c r="H35" s="123"/>
    </row>
    <row r="36" spans="1:8" s="90" customFormat="1" ht="12.75" hidden="1" x14ac:dyDescent="0.2">
      <c r="A36" s="91">
        <v>4</v>
      </c>
      <c r="B36" s="204" t="s">
        <v>176</v>
      </c>
      <c r="C36" s="91">
        <v>20</v>
      </c>
      <c r="D36" s="204" t="s">
        <v>278</v>
      </c>
      <c r="E36" s="123">
        <f t="shared" si="1"/>
        <v>0</v>
      </c>
      <c r="F36" s="123"/>
      <c r="G36" s="123"/>
      <c r="H36" s="123"/>
    </row>
    <row r="37" spans="1:8" s="90" customFormat="1" ht="12.75" hidden="1" x14ac:dyDescent="0.2">
      <c r="A37" s="91">
        <v>4</v>
      </c>
      <c r="B37" s="204" t="s">
        <v>176</v>
      </c>
      <c r="C37" s="91">
        <v>21</v>
      </c>
      <c r="D37" s="204" t="s">
        <v>208</v>
      </c>
      <c r="E37" s="123">
        <f t="shared" si="1"/>
        <v>0</v>
      </c>
      <c r="F37" s="123"/>
      <c r="G37" s="123"/>
      <c r="H37" s="123"/>
    </row>
    <row r="38" spans="1:8" s="90" customFormat="1" ht="12.75" hidden="1" x14ac:dyDescent="0.2">
      <c r="A38" s="91">
        <v>5</v>
      </c>
      <c r="B38" s="204" t="s">
        <v>174</v>
      </c>
      <c r="C38" s="91">
        <v>22</v>
      </c>
      <c r="D38" s="204" t="s">
        <v>727</v>
      </c>
      <c r="E38" s="123">
        <f t="shared" si="1"/>
        <v>0</v>
      </c>
      <c r="F38" s="123"/>
      <c r="G38" s="123"/>
      <c r="H38" s="123"/>
    </row>
    <row r="39" spans="1:8" s="90" customFormat="1" ht="12.75" hidden="1" x14ac:dyDescent="0.2">
      <c r="A39" s="91">
        <v>5</v>
      </c>
      <c r="B39" s="204" t="s">
        <v>174</v>
      </c>
      <c r="C39" s="91">
        <v>23</v>
      </c>
      <c r="D39" s="204" t="s">
        <v>728</v>
      </c>
      <c r="E39" s="123">
        <f t="shared" si="1"/>
        <v>0</v>
      </c>
      <c r="F39" s="123"/>
      <c r="G39" s="123"/>
      <c r="H39" s="123"/>
    </row>
    <row r="40" spans="1:8" s="90" customFormat="1" ht="12.75" hidden="1" x14ac:dyDescent="0.2">
      <c r="A40" s="91">
        <v>5</v>
      </c>
      <c r="B40" s="204" t="s">
        <v>174</v>
      </c>
      <c r="C40" s="91">
        <v>24</v>
      </c>
      <c r="D40" s="204" t="s">
        <v>729</v>
      </c>
      <c r="E40" s="123">
        <f t="shared" si="1"/>
        <v>0</v>
      </c>
      <c r="F40" s="123"/>
      <c r="G40" s="123"/>
      <c r="H40" s="123"/>
    </row>
    <row r="41" spans="1:8" s="90" customFormat="1" ht="12.75" hidden="1" x14ac:dyDescent="0.2">
      <c r="A41" s="91">
        <v>5</v>
      </c>
      <c r="B41" s="204" t="s">
        <v>174</v>
      </c>
      <c r="C41" s="91">
        <v>25</v>
      </c>
      <c r="D41" s="204" t="s">
        <v>209</v>
      </c>
      <c r="E41" s="123">
        <f t="shared" si="1"/>
        <v>0</v>
      </c>
      <c r="F41" s="123"/>
      <c r="G41" s="123"/>
      <c r="H41" s="123"/>
    </row>
    <row r="42" spans="1:8" s="90" customFormat="1" ht="12.75" hidden="1" x14ac:dyDescent="0.2">
      <c r="A42" s="91">
        <v>5</v>
      </c>
      <c r="B42" s="204" t="s">
        <v>174</v>
      </c>
      <c r="C42" s="91">
        <v>26</v>
      </c>
      <c r="D42" s="204" t="s">
        <v>279</v>
      </c>
      <c r="E42" s="123">
        <f t="shared" si="1"/>
        <v>0</v>
      </c>
      <c r="F42" s="123"/>
      <c r="G42" s="123"/>
      <c r="H42" s="123"/>
    </row>
    <row r="43" spans="1:8" s="90" customFormat="1" ht="12.75" hidden="1" x14ac:dyDescent="0.2">
      <c r="A43" s="91">
        <v>6</v>
      </c>
      <c r="B43" s="204" t="s">
        <v>172</v>
      </c>
      <c r="C43" s="91">
        <v>27</v>
      </c>
      <c r="D43" s="204" t="s">
        <v>280</v>
      </c>
      <c r="E43" s="123">
        <f t="shared" si="1"/>
        <v>0</v>
      </c>
      <c r="F43" s="123"/>
      <c r="G43" s="123"/>
      <c r="H43" s="123"/>
    </row>
    <row r="44" spans="1:8" s="90" customFormat="1" ht="12.75" hidden="1" x14ac:dyDescent="0.2">
      <c r="A44" s="91">
        <v>6</v>
      </c>
      <c r="B44" s="204" t="s">
        <v>172</v>
      </c>
      <c r="C44" s="91">
        <v>28</v>
      </c>
      <c r="D44" s="204" t="s">
        <v>281</v>
      </c>
      <c r="E44" s="123">
        <f t="shared" si="1"/>
        <v>0</v>
      </c>
      <c r="F44" s="123"/>
      <c r="G44" s="123"/>
      <c r="H44" s="123"/>
    </row>
    <row r="45" spans="1:8" s="90" customFormat="1" ht="12.75" hidden="1" x14ac:dyDescent="0.2">
      <c r="A45" s="91">
        <v>6</v>
      </c>
      <c r="B45" s="204" t="s">
        <v>172</v>
      </c>
      <c r="C45" s="91">
        <v>29</v>
      </c>
      <c r="D45" s="204" t="s">
        <v>282</v>
      </c>
      <c r="E45" s="123">
        <f t="shared" si="1"/>
        <v>0</v>
      </c>
      <c r="F45" s="123"/>
      <c r="G45" s="123"/>
      <c r="H45" s="123"/>
    </row>
    <row r="46" spans="1:8" s="90" customFormat="1" ht="25.5" hidden="1" x14ac:dyDescent="0.2">
      <c r="A46" s="91">
        <v>7</v>
      </c>
      <c r="B46" s="204" t="s">
        <v>170</v>
      </c>
      <c r="C46" s="91">
        <v>30</v>
      </c>
      <c r="D46" s="204" t="s">
        <v>210</v>
      </c>
      <c r="E46" s="123">
        <f t="shared" si="1"/>
        <v>0</v>
      </c>
      <c r="F46" s="123"/>
      <c r="G46" s="123"/>
      <c r="H46" s="123"/>
    </row>
    <row r="47" spans="1:8" s="90" customFormat="1" ht="12.75" hidden="1" x14ac:dyDescent="0.2">
      <c r="A47" s="91">
        <v>8</v>
      </c>
      <c r="B47" s="204" t="s">
        <v>166</v>
      </c>
      <c r="C47" s="91">
        <v>31</v>
      </c>
      <c r="D47" s="204" t="s">
        <v>168</v>
      </c>
      <c r="E47" s="123">
        <f t="shared" si="1"/>
        <v>0</v>
      </c>
      <c r="F47" s="123"/>
      <c r="G47" s="123"/>
      <c r="H47" s="123"/>
    </row>
    <row r="48" spans="1:8" s="90" customFormat="1" ht="38.25" hidden="1" x14ac:dyDescent="0.2">
      <c r="A48" s="91">
        <v>8</v>
      </c>
      <c r="B48" s="204" t="s">
        <v>166</v>
      </c>
      <c r="C48" s="91">
        <v>32</v>
      </c>
      <c r="D48" s="204" t="s">
        <v>167</v>
      </c>
      <c r="E48" s="123">
        <f t="shared" si="1"/>
        <v>0</v>
      </c>
      <c r="F48" s="123"/>
      <c r="G48" s="123"/>
      <c r="H48" s="123"/>
    </row>
    <row r="49" spans="1:8" s="90" customFormat="1" ht="38.25" hidden="1" x14ac:dyDescent="0.2">
      <c r="A49" s="91">
        <v>8</v>
      </c>
      <c r="B49" s="204" t="s">
        <v>166</v>
      </c>
      <c r="C49" s="91">
        <v>33</v>
      </c>
      <c r="D49" s="204" t="s">
        <v>165</v>
      </c>
      <c r="E49" s="123">
        <f t="shared" si="1"/>
        <v>0</v>
      </c>
      <c r="F49" s="123"/>
      <c r="G49" s="123"/>
      <c r="H49" s="123"/>
    </row>
    <row r="50" spans="1:8" s="90" customFormat="1" ht="12.75" hidden="1" x14ac:dyDescent="0.2">
      <c r="A50" s="91">
        <v>9</v>
      </c>
      <c r="B50" s="204" t="s">
        <v>163</v>
      </c>
      <c r="C50" s="91">
        <v>34</v>
      </c>
      <c r="D50" s="204" t="s">
        <v>283</v>
      </c>
      <c r="E50" s="123">
        <f t="shared" si="1"/>
        <v>0</v>
      </c>
      <c r="F50" s="123"/>
      <c r="G50" s="123"/>
      <c r="H50" s="123"/>
    </row>
    <row r="51" spans="1:8" s="90" customFormat="1" ht="12.75" hidden="1" x14ac:dyDescent="0.2">
      <c r="A51" s="91">
        <v>9</v>
      </c>
      <c r="B51" s="204" t="s">
        <v>163</v>
      </c>
      <c r="C51" s="91">
        <v>35</v>
      </c>
      <c r="D51" s="204" t="s">
        <v>284</v>
      </c>
      <c r="E51" s="123">
        <f t="shared" si="1"/>
        <v>0</v>
      </c>
      <c r="F51" s="123"/>
      <c r="G51" s="123"/>
      <c r="H51" s="123"/>
    </row>
    <row r="52" spans="1:8" s="90" customFormat="1" ht="12.75" hidden="1" x14ac:dyDescent="0.2">
      <c r="A52" s="91">
        <v>9</v>
      </c>
      <c r="B52" s="204" t="s">
        <v>163</v>
      </c>
      <c r="C52" s="91">
        <v>36</v>
      </c>
      <c r="D52" s="204" t="s">
        <v>285</v>
      </c>
      <c r="E52" s="123">
        <f t="shared" si="1"/>
        <v>0</v>
      </c>
      <c r="F52" s="123"/>
      <c r="G52" s="123"/>
      <c r="H52" s="123"/>
    </row>
    <row r="53" spans="1:8" s="90" customFormat="1" ht="12.75" hidden="1" x14ac:dyDescent="0.2">
      <c r="A53" s="91">
        <v>9</v>
      </c>
      <c r="B53" s="204" t="s">
        <v>163</v>
      </c>
      <c r="C53" s="91">
        <v>37</v>
      </c>
      <c r="D53" s="204" t="s">
        <v>286</v>
      </c>
      <c r="E53" s="123">
        <f t="shared" si="1"/>
        <v>0</v>
      </c>
      <c r="F53" s="123"/>
      <c r="G53" s="123"/>
      <c r="H53" s="123"/>
    </row>
    <row r="54" spans="1:8" s="90" customFormat="1" ht="25.5" hidden="1" x14ac:dyDescent="0.2">
      <c r="A54" s="91">
        <v>9</v>
      </c>
      <c r="B54" s="204" t="s">
        <v>163</v>
      </c>
      <c r="C54" s="91">
        <v>38</v>
      </c>
      <c r="D54" s="204" t="s">
        <v>730</v>
      </c>
      <c r="E54" s="123">
        <f t="shared" si="1"/>
        <v>0</v>
      </c>
      <c r="F54" s="123"/>
      <c r="G54" s="123"/>
      <c r="H54" s="123"/>
    </row>
    <row r="55" spans="1:8" s="90" customFormat="1" ht="25.5" hidden="1" x14ac:dyDescent="0.2">
      <c r="A55" s="91">
        <v>9</v>
      </c>
      <c r="B55" s="204" t="s">
        <v>163</v>
      </c>
      <c r="C55" s="91">
        <v>39</v>
      </c>
      <c r="D55" s="204" t="s">
        <v>731</v>
      </c>
      <c r="E55" s="123">
        <f t="shared" si="1"/>
        <v>0</v>
      </c>
      <c r="F55" s="123"/>
      <c r="G55" s="123"/>
      <c r="H55" s="123"/>
    </row>
    <row r="56" spans="1:8" s="90" customFormat="1" ht="25.5" hidden="1" x14ac:dyDescent="0.2">
      <c r="A56" s="91">
        <v>9</v>
      </c>
      <c r="B56" s="204" t="s">
        <v>163</v>
      </c>
      <c r="C56" s="91">
        <v>40</v>
      </c>
      <c r="D56" s="204" t="s">
        <v>732</v>
      </c>
      <c r="E56" s="123">
        <f t="shared" si="1"/>
        <v>0</v>
      </c>
      <c r="F56" s="123"/>
      <c r="G56" s="123"/>
      <c r="H56" s="123"/>
    </row>
    <row r="57" spans="1:8" s="90" customFormat="1" ht="13.5" hidden="1" customHeight="1" x14ac:dyDescent="0.2">
      <c r="A57" s="91">
        <v>9</v>
      </c>
      <c r="B57" s="204" t="s">
        <v>163</v>
      </c>
      <c r="C57" s="91">
        <v>41</v>
      </c>
      <c r="D57" s="204" t="s">
        <v>733</v>
      </c>
      <c r="E57" s="123">
        <f t="shared" si="1"/>
        <v>0</v>
      </c>
      <c r="F57" s="123"/>
      <c r="G57" s="123"/>
      <c r="H57" s="123"/>
    </row>
    <row r="58" spans="1:8" s="90" customFormat="1" ht="25.5" hidden="1" x14ac:dyDescent="0.2">
      <c r="A58" s="91">
        <v>9</v>
      </c>
      <c r="B58" s="204" t="s">
        <v>163</v>
      </c>
      <c r="C58" s="91">
        <v>42</v>
      </c>
      <c r="D58" s="204" t="s">
        <v>287</v>
      </c>
      <c r="E58" s="123">
        <f t="shared" si="1"/>
        <v>0</v>
      </c>
      <c r="F58" s="123"/>
      <c r="G58" s="123"/>
      <c r="H58" s="123"/>
    </row>
    <row r="59" spans="1:8" s="90" customFormat="1" ht="25.5" hidden="1" x14ac:dyDescent="0.2">
      <c r="A59" s="91">
        <v>9</v>
      </c>
      <c r="B59" s="204" t="s">
        <v>163</v>
      </c>
      <c r="C59" s="91">
        <v>43</v>
      </c>
      <c r="D59" s="204" t="s">
        <v>288</v>
      </c>
      <c r="E59" s="123">
        <f t="shared" si="1"/>
        <v>0</v>
      </c>
      <c r="F59" s="123"/>
      <c r="G59" s="123"/>
      <c r="H59" s="123"/>
    </row>
    <row r="60" spans="1:8" s="90" customFormat="1" ht="12.75" hidden="1" x14ac:dyDescent="0.2">
      <c r="A60" s="91">
        <v>10</v>
      </c>
      <c r="B60" s="204" t="s">
        <v>161</v>
      </c>
      <c r="C60" s="91">
        <v>44</v>
      </c>
      <c r="D60" s="204" t="s">
        <v>734</v>
      </c>
      <c r="E60" s="123">
        <f t="shared" si="1"/>
        <v>0</v>
      </c>
      <c r="F60" s="123"/>
      <c r="G60" s="123"/>
      <c r="H60" s="123"/>
    </row>
    <row r="61" spans="1:8" s="90" customFormat="1" ht="12.75" hidden="1" x14ac:dyDescent="0.2">
      <c r="A61" s="91">
        <v>10</v>
      </c>
      <c r="B61" s="204" t="s">
        <v>161</v>
      </c>
      <c r="C61" s="91">
        <v>45</v>
      </c>
      <c r="D61" s="204" t="s">
        <v>735</v>
      </c>
      <c r="E61" s="123">
        <f t="shared" si="1"/>
        <v>0</v>
      </c>
      <c r="F61" s="123"/>
      <c r="G61" s="123"/>
      <c r="H61" s="123"/>
    </row>
    <row r="62" spans="1:8" s="90" customFormat="1" ht="13.5" hidden="1" customHeight="1" x14ac:dyDescent="0.2">
      <c r="A62" s="91">
        <v>10</v>
      </c>
      <c r="B62" s="204" t="s">
        <v>161</v>
      </c>
      <c r="C62" s="91">
        <v>46</v>
      </c>
      <c r="D62" s="204" t="s">
        <v>736</v>
      </c>
      <c r="E62" s="123">
        <f t="shared" si="1"/>
        <v>0</v>
      </c>
      <c r="F62" s="123"/>
      <c r="G62" s="123"/>
      <c r="H62" s="123"/>
    </row>
    <row r="63" spans="1:8" s="90" customFormat="1" ht="13.5" hidden="1" customHeight="1" x14ac:dyDescent="0.2">
      <c r="A63" s="91">
        <v>10</v>
      </c>
      <c r="B63" s="204" t="s">
        <v>161</v>
      </c>
      <c r="C63" s="91">
        <v>47</v>
      </c>
      <c r="D63" s="204" t="s">
        <v>737</v>
      </c>
      <c r="E63" s="123">
        <f t="shared" si="1"/>
        <v>0</v>
      </c>
      <c r="F63" s="123"/>
      <c r="G63" s="123"/>
      <c r="H63" s="123"/>
    </row>
    <row r="64" spans="1:8" s="90" customFormat="1" ht="13.5" hidden="1" customHeight="1" x14ac:dyDescent="0.2">
      <c r="A64" s="91">
        <v>10</v>
      </c>
      <c r="B64" s="204" t="s">
        <v>161</v>
      </c>
      <c r="C64" s="91">
        <v>48</v>
      </c>
      <c r="D64" s="204" t="s">
        <v>289</v>
      </c>
      <c r="E64" s="123">
        <f t="shared" si="1"/>
        <v>0</v>
      </c>
      <c r="F64" s="123"/>
      <c r="G64" s="123"/>
      <c r="H64" s="123"/>
    </row>
    <row r="65" spans="1:8" s="90" customFormat="1" ht="12.75" hidden="1" x14ac:dyDescent="0.2">
      <c r="A65" s="91">
        <v>10</v>
      </c>
      <c r="B65" s="204" t="s">
        <v>161</v>
      </c>
      <c r="C65" s="91">
        <v>49</v>
      </c>
      <c r="D65" s="204" t="s">
        <v>290</v>
      </c>
      <c r="E65" s="123">
        <f t="shared" si="1"/>
        <v>0</v>
      </c>
      <c r="F65" s="123"/>
      <c r="G65" s="123"/>
      <c r="H65" s="123"/>
    </row>
    <row r="66" spans="1:8" s="90" customFormat="1" ht="12.75" hidden="1" x14ac:dyDescent="0.2">
      <c r="A66" s="91">
        <v>10</v>
      </c>
      <c r="B66" s="204" t="s">
        <v>161</v>
      </c>
      <c r="C66" s="91">
        <v>50</v>
      </c>
      <c r="D66" s="204" t="s">
        <v>291</v>
      </c>
      <c r="E66" s="123">
        <f t="shared" si="1"/>
        <v>0</v>
      </c>
      <c r="F66" s="123"/>
      <c r="G66" s="123"/>
      <c r="H66" s="123"/>
    </row>
    <row r="67" spans="1:8" s="90" customFormat="1" ht="12.75" hidden="1" x14ac:dyDescent="0.2">
      <c r="A67" s="91">
        <v>11</v>
      </c>
      <c r="B67" s="204" t="s">
        <v>158</v>
      </c>
      <c r="C67" s="91">
        <v>51</v>
      </c>
      <c r="D67" s="204" t="s">
        <v>159</v>
      </c>
      <c r="E67" s="123">
        <f t="shared" si="1"/>
        <v>0</v>
      </c>
      <c r="F67" s="123"/>
      <c r="G67" s="123"/>
      <c r="H67" s="123"/>
    </row>
    <row r="68" spans="1:8" s="90" customFormat="1" ht="12.75" hidden="1" x14ac:dyDescent="0.2">
      <c r="A68" s="91">
        <v>11</v>
      </c>
      <c r="B68" s="204" t="s">
        <v>158</v>
      </c>
      <c r="C68" s="91">
        <v>52</v>
      </c>
      <c r="D68" s="204" t="s">
        <v>292</v>
      </c>
      <c r="E68" s="123">
        <f t="shared" si="1"/>
        <v>0</v>
      </c>
      <c r="F68" s="123"/>
      <c r="G68" s="123"/>
      <c r="H68" s="123"/>
    </row>
    <row r="69" spans="1:8" s="90" customFormat="1" ht="12.75" hidden="1" x14ac:dyDescent="0.2">
      <c r="A69" s="91">
        <v>11</v>
      </c>
      <c r="B69" s="204" t="s">
        <v>158</v>
      </c>
      <c r="C69" s="91">
        <v>53</v>
      </c>
      <c r="D69" s="204" t="s">
        <v>738</v>
      </c>
      <c r="E69" s="123">
        <f t="shared" si="1"/>
        <v>0</v>
      </c>
      <c r="F69" s="123"/>
      <c r="G69" s="123"/>
      <c r="H69" s="123"/>
    </row>
    <row r="70" spans="1:8" s="90" customFormat="1" ht="12.75" hidden="1" x14ac:dyDescent="0.2">
      <c r="A70" s="91">
        <v>11</v>
      </c>
      <c r="B70" s="204" t="s">
        <v>158</v>
      </c>
      <c r="C70" s="91">
        <v>54</v>
      </c>
      <c r="D70" s="204" t="s">
        <v>739</v>
      </c>
      <c r="E70" s="123">
        <f t="shared" si="1"/>
        <v>0</v>
      </c>
      <c r="F70" s="123"/>
      <c r="G70" s="123"/>
      <c r="H70" s="123"/>
    </row>
    <row r="71" spans="1:8" s="90" customFormat="1" ht="12.75" hidden="1" x14ac:dyDescent="0.2">
      <c r="A71" s="91">
        <v>12</v>
      </c>
      <c r="B71" s="204" t="s">
        <v>151</v>
      </c>
      <c r="C71" s="91">
        <v>55</v>
      </c>
      <c r="D71" s="204" t="s">
        <v>211</v>
      </c>
      <c r="E71" s="123">
        <f t="shared" si="1"/>
        <v>0</v>
      </c>
      <c r="F71" s="123"/>
      <c r="G71" s="123"/>
      <c r="H71" s="123"/>
    </row>
    <row r="72" spans="1:8" s="90" customFormat="1" ht="12.75" hidden="1" x14ac:dyDescent="0.2">
      <c r="A72" s="91">
        <v>12</v>
      </c>
      <c r="B72" s="204" t="s">
        <v>151</v>
      </c>
      <c r="C72" s="91">
        <v>56</v>
      </c>
      <c r="D72" s="204" t="s">
        <v>212</v>
      </c>
      <c r="E72" s="123">
        <f t="shared" si="1"/>
        <v>0</v>
      </c>
      <c r="F72" s="123"/>
      <c r="G72" s="123"/>
      <c r="H72" s="123"/>
    </row>
    <row r="73" spans="1:8" s="90" customFormat="1" ht="12.75" hidden="1" x14ac:dyDescent="0.2">
      <c r="A73" s="91">
        <v>12</v>
      </c>
      <c r="B73" s="204" t="s">
        <v>151</v>
      </c>
      <c r="C73" s="91">
        <v>57</v>
      </c>
      <c r="D73" s="204" t="s">
        <v>293</v>
      </c>
      <c r="E73" s="123">
        <f t="shared" si="1"/>
        <v>0</v>
      </c>
      <c r="F73" s="123"/>
      <c r="G73" s="123"/>
      <c r="H73" s="123"/>
    </row>
    <row r="74" spans="1:8" s="90" customFormat="1" ht="12.75" hidden="1" x14ac:dyDescent="0.2">
      <c r="A74" s="91">
        <v>12</v>
      </c>
      <c r="B74" s="204" t="s">
        <v>151</v>
      </c>
      <c r="C74" s="91">
        <v>58</v>
      </c>
      <c r="D74" s="204" t="s">
        <v>213</v>
      </c>
      <c r="E74" s="123">
        <f t="shared" si="1"/>
        <v>0</v>
      </c>
      <c r="F74" s="123"/>
      <c r="G74" s="123"/>
      <c r="H74" s="123"/>
    </row>
    <row r="75" spans="1:8" s="90" customFormat="1" ht="12.75" hidden="1" x14ac:dyDescent="0.2">
      <c r="A75" s="91">
        <v>12</v>
      </c>
      <c r="B75" s="204" t="s">
        <v>151</v>
      </c>
      <c r="C75" s="91">
        <v>59</v>
      </c>
      <c r="D75" s="204" t="s">
        <v>214</v>
      </c>
      <c r="E75" s="123">
        <f t="shared" si="1"/>
        <v>0</v>
      </c>
      <c r="F75" s="123"/>
      <c r="G75" s="123"/>
      <c r="H75" s="123"/>
    </row>
    <row r="76" spans="1:8" s="90" customFormat="1" ht="12.75" hidden="1" x14ac:dyDescent="0.2">
      <c r="A76" s="91">
        <v>12</v>
      </c>
      <c r="B76" s="204" t="s">
        <v>151</v>
      </c>
      <c r="C76" s="91">
        <v>60</v>
      </c>
      <c r="D76" s="204" t="s">
        <v>215</v>
      </c>
      <c r="E76" s="123">
        <f t="shared" si="1"/>
        <v>0</v>
      </c>
      <c r="F76" s="123"/>
      <c r="G76" s="123"/>
      <c r="H76" s="123"/>
    </row>
    <row r="77" spans="1:8" s="90" customFormat="1" ht="12.75" hidden="1" x14ac:dyDescent="0.2">
      <c r="A77" s="91">
        <v>12</v>
      </c>
      <c r="B77" s="204" t="s">
        <v>151</v>
      </c>
      <c r="C77" s="91">
        <v>61</v>
      </c>
      <c r="D77" s="204" t="s">
        <v>216</v>
      </c>
      <c r="E77" s="123">
        <f t="shared" si="1"/>
        <v>0</v>
      </c>
      <c r="F77" s="123"/>
      <c r="G77" s="123"/>
      <c r="H77" s="123"/>
    </row>
    <row r="78" spans="1:8" s="90" customFormat="1" ht="12.75" hidden="1" x14ac:dyDescent="0.2">
      <c r="A78" s="91">
        <v>12</v>
      </c>
      <c r="B78" s="204" t="s">
        <v>151</v>
      </c>
      <c r="C78" s="91">
        <v>62</v>
      </c>
      <c r="D78" s="204" t="s">
        <v>217</v>
      </c>
      <c r="E78" s="123">
        <f t="shared" si="1"/>
        <v>0</v>
      </c>
      <c r="F78" s="123"/>
      <c r="G78" s="123"/>
      <c r="H78" s="123"/>
    </row>
    <row r="79" spans="1:8" s="90" customFormat="1" ht="25.5" hidden="1" x14ac:dyDescent="0.2">
      <c r="A79" s="91">
        <v>12</v>
      </c>
      <c r="B79" s="204" t="s">
        <v>151</v>
      </c>
      <c r="C79" s="91">
        <v>63</v>
      </c>
      <c r="D79" s="204" t="s">
        <v>294</v>
      </c>
      <c r="E79" s="123">
        <f t="shared" si="1"/>
        <v>0</v>
      </c>
      <c r="F79" s="123"/>
      <c r="G79" s="123"/>
      <c r="H79" s="123"/>
    </row>
    <row r="80" spans="1:8" s="90" customFormat="1" ht="25.5" hidden="1" x14ac:dyDescent="0.2">
      <c r="A80" s="91">
        <v>12</v>
      </c>
      <c r="B80" s="204" t="s">
        <v>151</v>
      </c>
      <c r="C80" s="91">
        <v>64</v>
      </c>
      <c r="D80" s="204" t="s">
        <v>150</v>
      </c>
      <c r="E80" s="123">
        <f t="shared" si="1"/>
        <v>0</v>
      </c>
      <c r="F80" s="123"/>
      <c r="G80" s="123"/>
      <c r="H80" s="123"/>
    </row>
    <row r="81" spans="1:8" s="90" customFormat="1" ht="12.75" hidden="1" x14ac:dyDescent="0.2">
      <c r="A81" s="91">
        <v>12</v>
      </c>
      <c r="B81" s="204" t="s">
        <v>151</v>
      </c>
      <c r="C81" s="91">
        <v>65</v>
      </c>
      <c r="D81" s="204" t="s">
        <v>740</v>
      </c>
      <c r="E81" s="123">
        <f t="shared" ref="E81:E144" si="2">F81+G81</f>
        <v>0</v>
      </c>
      <c r="F81" s="123"/>
      <c r="G81" s="123"/>
      <c r="H81" s="123"/>
    </row>
    <row r="82" spans="1:8" s="90" customFormat="1" ht="12.75" hidden="1" x14ac:dyDescent="0.2">
      <c r="A82" s="91">
        <v>12</v>
      </c>
      <c r="B82" s="204" t="s">
        <v>151</v>
      </c>
      <c r="C82" s="91">
        <v>66</v>
      </c>
      <c r="D82" s="204" t="s">
        <v>295</v>
      </c>
      <c r="E82" s="123">
        <f t="shared" si="2"/>
        <v>0</v>
      </c>
      <c r="F82" s="123"/>
      <c r="G82" s="123"/>
      <c r="H82" s="123"/>
    </row>
    <row r="83" spans="1:8" s="90" customFormat="1" ht="25.5" hidden="1" x14ac:dyDescent="0.2">
      <c r="A83" s="91">
        <v>13</v>
      </c>
      <c r="B83" s="204" t="s">
        <v>148</v>
      </c>
      <c r="C83" s="91">
        <v>67</v>
      </c>
      <c r="D83" s="204" t="s">
        <v>741</v>
      </c>
      <c r="E83" s="123">
        <f t="shared" si="2"/>
        <v>0</v>
      </c>
      <c r="F83" s="123"/>
      <c r="G83" s="123"/>
      <c r="H83" s="123"/>
    </row>
    <row r="84" spans="1:8" s="90" customFormat="1" ht="14.25" hidden="1" customHeight="1" x14ac:dyDescent="0.2">
      <c r="A84" s="91">
        <v>13</v>
      </c>
      <c r="B84" s="204" t="s">
        <v>148</v>
      </c>
      <c r="C84" s="91">
        <v>68</v>
      </c>
      <c r="D84" s="204" t="s">
        <v>742</v>
      </c>
      <c r="E84" s="123">
        <f t="shared" si="2"/>
        <v>0</v>
      </c>
      <c r="F84" s="123"/>
      <c r="G84" s="123"/>
      <c r="H84" s="123"/>
    </row>
    <row r="85" spans="1:8" s="90" customFormat="1" ht="25.5" hidden="1" x14ac:dyDescent="0.2">
      <c r="A85" s="91">
        <v>13</v>
      </c>
      <c r="B85" s="204" t="s">
        <v>148</v>
      </c>
      <c r="C85" s="91">
        <v>69</v>
      </c>
      <c r="D85" s="204" t="s">
        <v>743</v>
      </c>
      <c r="E85" s="123">
        <f t="shared" si="2"/>
        <v>0</v>
      </c>
      <c r="F85" s="123"/>
      <c r="G85" s="123"/>
      <c r="H85" s="123"/>
    </row>
    <row r="86" spans="1:8" s="90" customFormat="1" ht="14.25" hidden="1" customHeight="1" x14ac:dyDescent="0.2">
      <c r="A86" s="91">
        <v>13</v>
      </c>
      <c r="B86" s="204" t="s">
        <v>148</v>
      </c>
      <c r="C86" s="91">
        <v>70</v>
      </c>
      <c r="D86" s="204" t="s">
        <v>744</v>
      </c>
      <c r="E86" s="123">
        <f t="shared" si="2"/>
        <v>0</v>
      </c>
      <c r="F86" s="123"/>
      <c r="G86" s="123"/>
      <c r="H86" s="123"/>
    </row>
    <row r="87" spans="1:8" s="90" customFormat="1" ht="12.75" hidden="1" x14ac:dyDescent="0.2">
      <c r="A87" s="91">
        <v>13</v>
      </c>
      <c r="B87" s="204" t="s">
        <v>148</v>
      </c>
      <c r="C87" s="91">
        <v>71</v>
      </c>
      <c r="D87" s="204" t="s">
        <v>745</v>
      </c>
      <c r="E87" s="123">
        <f t="shared" si="2"/>
        <v>0</v>
      </c>
      <c r="F87" s="123"/>
      <c r="G87" s="123"/>
      <c r="H87" s="123"/>
    </row>
    <row r="88" spans="1:8" s="90" customFormat="1" ht="28.5" hidden="1" customHeight="1" x14ac:dyDescent="0.2">
      <c r="A88" s="91">
        <v>13</v>
      </c>
      <c r="B88" s="204" t="s">
        <v>148</v>
      </c>
      <c r="C88" s="91">
        <v>72</v>
      </c>
      <c r="D88" s="204" t="s">
        <v>746</v>
      </c>
      <c r="E88" s="123">
        <f t="shared" si="2"/>
        <v>0</v>
      </c>
      <c r="F88" s="123"/>
      <c r="G88" s="123"/>
      <c r="H88" s="123"/>
    </row>
    <row r="89" spans="1:8" s="90" customFormat="1" ht="27" hidden="1" customHeight="1" x14ac:dyDescent="0.2">
      <c r="A89" s="91">
        <v>13</v>
      </c>
      <c r="B89" s="204" t="s">
        <v>148</v>
      </c>
      <c r="C89" s="91">
        <v>73</v>
      </c>
      <c r="D89" s="204" t="s">
        <v>747</v>
      </c>
      <c r="E89" s="123">
        <f t="shared" si="2"/>
        <v>0</v>
      </c>
      <c r="F89" s="123"/>
      <c r="G89" s="123"/>
      <c r="H89" s="123"/>
    </row>
    <row r="90" spans="1:8" s="90" customFormat="1" ht="26.25" hidden="1" customHeight="1" x14ac:dyDescent="0.2">
      <c r="A90" s="91">
        <v>14</v>
      </c>
      <c r="B90" s="204" t="s">
        <v>146</v>
      </c>
      <c r="C90" s="91">
        <v>74</v>
      </c>
      <c r="D90" s="204" t="s">
        <v>296</v>
      </c>
      <c r="E90" s="123">
        <f t="shared" si="2"/>
        <v>0</v>
      </c>
      <c r="F90" s="123"/>
      <c r="G90" s="123"/>
      <c r="H90" s="123"/>
    </row>
    <row r="91" spans="1:8" s="90" customFormat="1" ht="12.75" hidden="1" x14ac:dyDescent="0.2">
      <c r="A91" s="91">
        <v>14</v>
      </c>
      <c r="B91" s="204" t="s">
        <v>146</v>
      </c>
      <c r="C91" s="91">
        <v>75</v>
      </c>
      <c r="D91" s="204" t="s">
        <v>297</v>
      </c>
      <c r="E91" s="123">
        <f t="shared" si="2"/>
        <v>0</v>
      </c>
      <c r="F91" s="123"/>
      <c r="G91" s="123"/>
      <c r="H91" s="123"/>
    </row>
    <row r="92" spans="1:8" s="90" customFormat="1" ht="12.75" hidden="1" x14ac:dyDescent="0.2">
      <c r="A92" s="91">
        <v>14</v>
      </c>
      <c r="B92" s="204" t="s">
        <v>146</v>
      </c>
      <c r="C92" s="91">
        <v>76</v>
      </c>
      <c r="D92" s="204" t="s">
        <v>298</v>
      </c>
      <c r="E92" s="123">
        <f t="shared" si="2"/>
        <v>0</v>
      </c>
      <c r="F92" s="123"/>
      <c r="G92" s="123"/>
      <c r="H92" s="123"/>
    </row>
    <row r="93" spans="1:8" s="90" customFormat="1" ht="12.75" hidden="1" x14ac:dyDescent="0.2">
      <c r="A93" s="91">
        <v>15</v>
      </c>
      <c r="B93" s="204" t="s">
        <v>143</v>
      </c>
      <c r="C93" s="91">
        <v>77</v>
      </c>
      <c r="D93" s="204" t="s">
        <v>218</v>
      </c>
      <c r="E93" s="123">
        <f t="shared" si="2"/>
        <v>0</v>
      </c>
      <c r="F93" s="123"/>
      <c r="G93" s="123"/>
      <c r="H93" s="123"/>
    </row>
    <row r="94" spans="1:8" s="90" customFormat="1" ht="13.5" hidden="1" customHeight="1" x14ac:dyDescent="0.2">
      <c r="A94" s="91">
        <v>15</v>
      </c>
      <c r="B94" s="204" t="s">
        <v>143</v>
      </c>
      <c r="C94" s="91">
        <v>78</v>
      </c>
      <c r="D94" s="204" t="s">
        <v>219</v>
      </c>
      <c r="E94" s="123">
        <f t="shared" si="2"/>
        <v>0</v>
      </c>
      <c r="F94" s="123"/>
      <c r="G94" s="123"/>
      <c r="H94" s="123"/>
    </row>
    <row r="95" spans="1:8" s="90" customFormat="1" ht="13.5" hidden="1" customHeight="1" x14ac:dyDescent="0.2">
      <c r="A95" s="91">
        <v>15</v>
      </c>
      <c r="B95" s="204" t="s">
        <v>143</v>
      </c>
      <c r="C95" s="91">
        <v>79</v>
      </c>
      <c r="D95" s="204" t="s">
        <v>299</v>
      </c>
      <c r="E95" s="123">
        <f t="shared" si="2"/>
        <v>0</v>
      </c>
      <c r="F95" s="123"/>
      <c r="G95" s="123"/>
      <c r="H95" s="123"/>
    </row>
    <row r="96" spans="1:8" s="90" customFormat="1" ht="13.5" hidden="1" customHeight="1" x14ac:dyDescent="0.2">
      <c r="A96" s="91">
        <v>15</v>
      </c>
      <c r="B96" s="204" t="s">
        <v>143</v>
      </c>
      <c r="C96" s="91">
        <v>80</v>
      </c>
      <c r="D96" s="204" t="s">
        <v>300</v>
      </c>
      <c r="E96" s="123">
        <f t="shared" si="2"/>
        <v>0</v>
      </c>
      <c r="F96" s="123"/>
      <c r="G96" s="123"/>
      <c r="H96" s="123"/>
    </row>
    <row r="97" spans="1:8" s="90" customFormat="1" ht="12.75" hidden="1" x14ac:dyDescent="0.2">
      <c r="A97" s="91">
        <v>15</v>
      </c>
      <c r="B97" s="204" t="s">
        <v>143</v>
      </c>
      <c r="C97" s="91">
        <v>81</v>
      </c>
      <c r="D97" s="204" t="s">
        <v>748</v>
      </c>
      <c r="E97" s="123">
        <f t="shared" si="2"/>
        <v>0</v>
      </c>
      <c r="F97" s="123"/>
      <c r="G97" s="123"/>
      <c r="H97" s="123"/>
    </row>
    <row r="98" spans="1:8" s="90" customFormat="1" ht="12.75" hidden="1" x14ac:dyDescent="0.2">
      <c r="A98" s="91">
        <v>15</v>
      </c>
      <c r="B98" s="204" t="s">
        <v>143</v>
      </c>
      <c r="C98" s="91">
        <v>82</v>
      </c>
      <c r="D98" s="204" t="s">
        <v>749</v>
      </c>
      <c r="E98" s="123">
        <f t="shared" si="2"/>
        <v>0</v>
      </c>
      <c r="F98" s="123"/>
      <c r="G98" s="123"/>
      <c r="H98" s="123"/>
    </row>
    <row r="99" spans="1:8" s="90" customFormat="1" ht="12.75" hidden="1" x14ac:dyDescent="0.2">
      <c r="A99" s="91">
        <v>15</v>
      </c>
      <c r="B99" s="204" t="s">
        <v>143</v>
      </c>
      <c r="C99" s="91">
        <v>83</v>
      </c>
      <c r="D99" s="204" t="s">
        <v>220</v>
      </c>
      <c r="E99" s="123">
        <f t="shared" si="2"/>
        <v>0</v>
      </c>
      <c r="F99" s="123"/>
      <c r="G99" s="123"/>
      <c r="H99" s="123"/>
    </row>
    <row r="100" spans="1:8" s="90" customFormat="1" ht="25.5" hidden="1" x14ac:dyDescent="0.2">
      <c r="A100" s="91">
        <v>15</v>
      </c>
      <c r="B100" s="204" t="s">
        <v>143</v>
      </c>
      <c r="C100" s="91">
        <v>84</v>
      </c>
      <c r="D100" s="204" t="s">
        <v>144</v>
      </c>
      <c r="E100" s="123">
        <f t="shared" si="2"/>
        <v>0</v>
      </c>
      <c r="F100" s="123"/>
      <c r="G100" s="123"/>
      <c r="H100" s="123"/>
    </row>
    <row r="101" spans="1:8" s="90" customFormat="1" ht="12.75" hidden="1" x14ac:dyDescent="0.2">
      <c r="A101" s="91">
        <v>15</v>
      </c>
      <c r="B101" s="204" t="s">
        <v>143</v>
      </c>
      <c r="C101" s="91">
        <v>85</v>
      </c>
      <c r="D101" s="204" t="s">
        <v>301</v>
      </c>
      <c r="E101" s="123">
        <f t="shared" si="2"/>
        <v>0</v>
      </c>
      <c r="F101" s="123"/>
      <c r="G101" s="123"/>
      <c r="H101" s="123"/>
    </row>
    <row r="102" spans="1:8" s="90" customFormat="1" ht="12.75" hidden="1" x14ac:dyDescent="0.2">
      <c r="A102" s="91">
        <v>15</v>
      </c>
      <c r="B102" s="204" t="s">
        <v>143</v>
      </c>
      <c r="C102" s="91">
        <v>86</v>
      </c>
      <c r="D102" s="204" t="s">
        <v>302</v>
      </c>
      <c r="E102" s="123">
        <f t="shared" si="2"/>
        <v>0</v>
      </c>
      <c r="F102" s="123"/>
      <c r="G102" s="123"/>
      <c r="H102" s="123"/>
    </row>
    <row r="103" spans="1:8" s="90" customFormat="1" ht="25.5" hidden="1" x14ac:dyDescent="0.2">
      <c r="A103" s="91">
        <v>15</v>
      </c>
      <c r="B103" s="204" t="s">
        <v>143</v>
      </c>
      <c r="C103" s="91">
        <v>87</v>
      </c>
      <c r="D103" s="204" t="s">
        <v>221</v>
      </c>
      <c r="E103" s="123">
        <f t="shared" si="2"/>
        <v>0</v>
      </c>
      <c r="F103" s="123"/>
      <c r="G103" s="123"/>
      <c r="H103" s="123"/>
    </row>
    <row r="104" spans="1:8" s="90" customFormat="1" ht="12.75" hidden="1" x14ac:dyDescent="0.2">
      <c r="A104" s="91">
        <v>15</v>
      </c>
      <c r="B104" s="204" t="s">
        <v>143</v>
      </c>
      <c r="C104" s="91">
        <v>88</v>
      </c>
      <c r="D104" s="204" t="s">
        <v>222</v>
      </c>
      <c r="E104" s="123">
        <f t="shared" si="2"/>
        <v>0</v>
      </c>
      <c r="F104" s="123"/>
      <c r="G104" s="123"/>
      <c r="H104" s="123"/>
    </row>
    <row r="105" spans="1:8" s="90" customFormat="1" ht="12.75" hidden="1" x14ac:dyDescent="0.2">
      <c r="A105" s="91">
        <v>15</v>
      </c>
      <c r="B105" s="204" t="s">
        <v>143</v>
      </c>
      <c r="C105" s="91">
        <v>89</v>
      </c>
      <c r="D105" s="204" t="s">
        <v>750</v>
      </c>
      <c r="E105" s="123">
        <f t="shared" si="2"/>
        <v>0</v>
      </c>
      <c r="F105" s="123"/>
      <c r="G105" s="123"/>
      <c r="H105" s="123"/>
    </row>
    <row r="106" spans="1:8" s="90" customFormat="1" ht="12.75" hidden="1" x14ac:dyDescent="0.2">
      <c r="A106" s="91">
        <v>15</v>
      </c>
      <c r="B106" s="204" t="s">
        <v>143</v>
      </c>
      <c r="C106" s="91">
        <v>90</v>
      </c>
      <c r="D106" s="204" t="s">
        <v>751</v>
      </c>
      <c r="E106" s="123">
        <f t="shared" si="2"/>
        <v>0</v>
      </c>
      <c r="F106" s="123"/>
      <c r="G106" s="123"/>
      <c r="H106" s="123"/>
    </row>
    <row r="107" spans="1:8" s="90" customFormat="1" ht="12.75" hidden="1" x14ac:dyDescent="0.2">
      <c r="A107" s="91">
        <v>15</v>
      </c>
      <c r="B107" s="204" t="s">
        <v>143</v>
      </c>
      <c r="C107" s="91">
        <v>91</v>
      </c>
      <c r="D107" s="204" t="s">
        <v>752</v>
      </c>
      <c r="E107" s="123">
        <f t="shared" si="2"/>
        <v>0</v>
      </c>
      <c r="F107" s="123"/>
      <c r="G107" s="123"/>
      <c r="H107" s="123"/>
    </row>
    <row r="108" spans="1:8" s="90" customFormat="1" ht="15.75" hidden="1" customHeight="1" x14ac:dyDescent="0.2">
      <c r="A108" s="91">
        <v>15</v>
      </c>
      <c r="B108" s="204" t="s">
        <v>143</v>
      </c>
      <c r="C108" s="91">
        <v>92</v>
      </c>
      <c r="D108" s="204" t="s">
        <v>223</v>
      </c>
      <c r="E108" s="123">
        <f t="shared" si="2"/>
        <v>0</v>
      </c>
      <c r="F108" s="123"/>
      <c r="G108" s="123"/>
      <c r="H108" s="123"/>
    </row>
    <row r="109" spans="1:8" s="90" customFormat="1" ht="15.75" hidden="1" customHeight="1" x14ac:dyDescent="0.2">
      <c r="A109" s="91">
        <v>16</v>
      </c>
      <c r="B109" s="204" t="s">
        <v>141</v>
      </c>
      <c r="C109" s="91">
        <v>93</v>
      </c>
      <c r="D109" s="204" t="s">
        <v>303</v>
      </c>
      <c r="E109" s="123">
        <f t="shared" si="2"/>
        <v>0</v>
      </c>
      <c r="F109" s="123"/>
      <c r="G109" s="123"/>
      <c r="H109" s="123"/>
    </row>
    <row r="110" spans="1:8" s="90" customFormat="1" ht="25.5" hidden="1" x14ac:dyDescent="0.2">
      <c r="A110" s="91">
        <v>16</v>
      </c>
      <c r="B110" s="204" t="s">
        <v>141</v>
      </c>
      <c r="C110" s="91">
        <v>94</v>
      </c>
      <c r="D110" s="204" t="s">
        <v>304</v>
      </c>
      <c r="E110" s="123">
        <f t="shared" si="2"/>
        <v>0</v>
      </c>
      <c r="F110" s="123"/>
      <c r="G110" s="123"/>
      <c r="H110" s="123"/>
    </row>
    <row r="111" spans="1:8" s="90" customFormat="1" ht="12.75" hidden="1" x14ac:dyDescent="0.2">
      <c r="A111" s="91">
        <v>16</v>
      </c>
      <c r="B111" s="204" t="s">
        <v>141</v>
      </c>
      <c r="C111" s="91">
        <v>95</v>
      </c>
      <c r="D111" s="204" t="s">
        <v>305</v>
      </c>
      <c r="E111" s="123">
        <f t="shared" si="2"/>
        <v>0</v>
      </c>
      <c r="F111" s="123"/>
      <c r="G111" s="123"/>
      <c r="H111" s="123"/>
    </row>
    <row r="112" spans="1:8" s="90" customFormat="1" ht="12.75" hidden="1" x14ac:dyDescent="0.2">
      <c r="A112" s="91">
        <v>16</v>
      </c>
      <c r="B112" s="204" t="s">
        <v>141</v>
      </c>
      <c r="C112" s="91">
        <v>96</v>
      </c>
      <c r="D112" s="204" t="s">
        <v>306</v>
      </c>
      <c r="E112" s="123">
        <f t="shared" si="2"/>
        <v>0</v>
      </c>
      <c r="F112" s="123"/>
      <c r="G112" s="123"/>
      <c r="H112" s="123"/>
    </row>
    <row r="113" spans="1:8" s="90" customFormat="1" ht="13.5" hidden="1" customHeight="1" x14ac:dyDescent="0.2">
      <c r="A113" s="91">
        <v>16</v>
      </c>
      <c r="B113" s="204" t="s">
        <v>141</v>
      </c>
      <c r="C113" s="91">
        <v>97</v>
      </c>
      <c r="D113" s="204" t="s">
        <v>224</v>
      </c>
      <c r="E113" s="123">
        <f t="shared" si="2"/>
        <v>0</v>
      </c>
      <c r="F113" s="123"/>
      <c r="G113" s="123"/>
      <c r="H113" s="123"/>
    </row>
    <row r="114" spans="1:8" s="90" customFormat="1" ht="12.75" hidden="1" x14ac:dyDescent="0.2">
      <c r="A114" s="91">
        <v>16</v>
      </c>
      <c r="B114" s="204" t="s">
        <v>141</v>
      </c>
      <c r="C114" s="91">
        <v>98</v>
      </c>
      <c r="D114" s="204" t="s">
        <v>225</v>
      </c>
      <c r="E114" s="123">
        <f t="shared" si="2"/>
        <v>0</v>
      </c>
      <c r="F114" s="123"/>
      <c r="G114" s="123"/>
      <c r="H114" s="123"/>
    </row>
    <row r="115" spans="1:8" s="90" customFormat="1" ht="25.5" hidden="1" x14ac:dyDescent="0.2">
      <c r="A115" s="91">
        <v>16</v>
      </c>
      <c r="B115" s="204" t="s">
        <v>141</v>
      </c>
      <c r="C115" s="91">
        <v>99</v>
      </c>
      <c r="D115" s="204" t="s">
        <v>307</v>
      </c>
      <c r="E115" s="123">
        <f t="shared" si="2"/>
        <v>0</v>
      </c>
      <c r="F115" s="123"/>
      <c r="G115" s="123"/>
      <c r="H115" s="123"/>
    </row>
    <row r="116" spans="1:8" s="90" customFormat="1" ht="25.5" hidden="1" x14ac:dyDescent="0.2">
      <c r="A116" s="91">
        <v>16</v>
      </c>
      <c r="B116" s="204" t="s">
        <v>141</v>
      </c>
      <c r="C116" s="91">
        <v>100</v>
      </c>
      <c r="D116" s="204" t="s">
        <v>308</v>
      </c>
      <c r="E116" s="123">
        <f t="shared" si="2"/>
        <v>0</v>
      </c>
      <c r="F116" s="123"/>
      <c r="G116" s="123"/>
      <c r="H116" s="123"/>
    </row>
    <row r="117" spans="1:8" s="90" customFormat="1" ht="25.5" hidden="1" x14ac:dyDescent="0.2">
      <c r="A117" s="91">
        <v>16</v>
      </c>
      <c r="B117" s="204" t="s">
        <v>141</v>
      </c>
      <c r="C117" s="91">
        <v>101</v>
      </c>
      <c r="D117" s="204" t="s">
        <v>309</v>
      </c>
      <c r="E117" s="123">
        <f t="shared" si="2"/>
        <v>0</v>
      </c>
      <c r="F117" s="123"/>
      <c r="G117" s="123"/>
      <c r="H117" s="123"/>
    </row>
    <row r="118" spans="1:8" s="90" customFormat="1" ht="14.25" hidden="1" customHeight="1" x14ac:dyDescent="0.2">
      <c r="A118" s="91">
        <v>16</v>
      </c>
      <c r="B118" s="204" t="s">
        <v>141</v>
      </c>
      <c r="C118" s="91">
        <v>102</v>
      </c>
      <c r="D118" s="204" t="s">
        <v>310</v>
      </c>
      <c r="E118" s="123">
        <f t="shared" si="2"/>
        <v>0</v>
      </c>
      <c r="F118" s="123"/>
      <c r="G118" s="123"/>
      <c r="H118" s="123"/>
    </row>
    <row r="119" spans="1:8" s="90" customFormat="1" ht="14.25" hidden="1" customHeight="1" x14ac:dyDescent="0.2">
      <c r="A119" s="91">
        <v>16</v>
      </c>
      <c r="B119" s="204" t="s">
        <v>141</v>
      </c>
      <c r="C119" s="91">
        <v>103</v>
      </c>
      <c r="D119" s="204" t="s">
        <v>311</v>
      </c>
      <c r="E119" s="123">
        <f t="shared" si="2"/>
        <v>0</v>
      </c>
      <c r="F119" s="123"/>
      <c r="G119" s="123"/>
      <c r="H119" s="123"/>
    </row>
    <row r="120" spans="1:8" s="90" customFormat="1" ht="14.25" hidden="1" customHeight="1" x14ac:dyDescent="0.2">
      <c r="A120" s="91">
        <v>16</v>
      </c>
      <c r="B120" s="204" t="s">
        <v>141</v>
      </c>
      <c r="C120" s="91">
        <v>104</v>
      </c>
      <c r="D120" s="204" t="s">
        <v>226</v>
      </c>
      <c r="E120" s="123">
        <f t="shared" si="2"/>
        <v>0</v>
      </c>
      <c r="F120" s="123"/>
      <c r="G120" s="123"/>
      <c r="H120" s="123"/>
    </row>
    <row r="121" spans="1:8" s="90" customFormat="1" ht="14.25" hidden="1" customHeight="1" x14ac:dyDescent="0.2">
      <c r="A121" s="91">
        <v>17</v>
      </c>
      <c r="B121" s="204" t="s">
        <v>139</v>
      </c>
      <c r="C121" s="91">
        <v>105</v>
      </c>
      <c r="D121" s="204" t="s">
        <v>227</v>
      </c>
      <c r="E121" s="123">
        <f t="shared" si="2"/>
        <v>0</v>
      </c>
      <c r="F121" s="123"/>
      <c r="G121" s="123"/>
      <c r="H121" s="123"/>
    </row>
    <row r="122" spans="1:8" s="90" customFormat="1" ht="25.5" hidden="1" x14ac:dyDescent="0.2">
      <c r="A122" s="91">
        <v>17</v>
      </c>
      <c r="B122" s="204" t="s">
        <v>139</v>
      </c>
      <c r="C122" s="91">
        <v>106</v>
      </c>
      <c r="D122" s="204" t="s">
        <v>228</v>
      </c>
      <c r="E122" s="123">
        <f t="shared" si="2"/>
        <v>0</v>
      </c>
      <c r="F122" s="123"/>
      <c r="G122" s="123"/>
      <c r="H122" s="123"/>
    </row>
    <row r="123" spans="1:8" s="90" customFormat="1" ht="38.25" hidden="1" x14ac:dyDescent="0.2">
      <c r="A123" s="91">
        <v>17</v>
      </c>
      <c r="B123" s="204" t="s">
        <v>139</v>
      </c>
      <c r="C123" s="91">
        <v>107</v>
      </c>
      <c r="D123" s="204" t="s">
        <v>229</v>
      </c>
      <c r="E123" s="123">
        <f t="shared" si="2"/>
        <v>0</v>
      </c>
      <c r="F123" s="123"/>
      <c r="G123" s="123"/>
      <c r="H123" s="123"/>
    </row>
    <row r="124" spans="1:8" s="90" customFormat="1" ht="25.5" hidden="1" x14ac:dyDescent="0.2">
      <c r="A124" s="91">
        <v>17</v>
      </c>
      <c r="B124" s="204" t="s">
        <v>139</v>
      </c>
      <c r="C124" s="91">
        <v>108</v>
      </c>
      <c r="D124" s="204" t="s">
        <v>230</v>
      </c>
      <c r="E124" s="123">
        <f t="shared" si="2"/>
        <v>0</v>
      </c>
      <c r="F124" s="123"/>
      <c r="G124" s="123"/>
      <c r="H124" s="123"/>
    </row>
    <row r="125" spans="1:8" s="90" customFormat="1" ht="25.5" hidden="1" x14ac:dyDescent="0.2">
      <c r="A125" s="91">
        <v>17</v>
      </c>
      <c r="B125" s="204" t="s">
        <v>139</v>
      </c>
      <c r="C125" s="91">
        <v>109</v>
      </c>
      <c r="D125" s="204" t="s">
        <v>312</v>
      </c>
      <c r="E125" s="123">
        <f t="shared" si="2"/>
        <v>0</v>
      </c>
      <c r="F125" s="123"/>
      <c r="G125" s="123"/>
      <c r="H125" s="123"/>
    </row>
    <row r="126" spans="1:8" s="90" customFormat="1" ht="25.5" hidden="1" x14ac:dyDescent="0.2">
      <c r="A126" s="91">
        <v>17</v>
      </c>
      <c r="B126" s="204" t="s">
        <v>139</v>
      </c>
      <c r="C126" s="91">
        <v>110</v>
      </c>
      <c r="D126" s="204" t="s">
        <v>313</v>
      </c>
      <c r="E126" s="123">
        <f t="shared" si="2"/>
        <v>0</v>
      </c>
      <c r="F126" s="123"/>
      <c r="G126" s="123"/>
      <c r="H126" s="123"/>
    </row>
    <row r="127" spans="1:8" s="90" customFormat="1" ht="25.5" hidden="1" x14ac:dyDescent="0.2">
      <c r="A127" s="91">
        <v>17</v>
      </c>
      <c r="B127" s="204" t="s">
        <v>139</v>
      </c>
      <c r="C127" s="91">
        <v>111</v>
      </c>
      <c r="D127" s="204" t="s">
        <v>314</v>
      </c>
      <c r="E127" s="123">
        <f t="shared" si="2"/>
        <v>0</v>
      </c>
      <c r="F127" s="123"/>
      <c r="G127" s="123"/>
      <c r="H127" s="123"/>
    </row>
    <row r="128" spans="1:8" s="90" customFormat="1" ht="12.75" hidden="1" x14ac:dyDescent="0.2">
      <c r="A128" s="91">
        <v>18</v>
      </c>
      <c r="B128" s="204" t="s">
        <v>135</v>
      </c>
      <c r="C128" s="91">
        <v>112</v>
      </c>
      <c r="D128" s="204" t="s">
        <v>315</v>
      </c>
      <c r="E128" s="123">
        <f t="shared" si="2"/>
        <v>0</v>
      </c>
      <c r="F128" s="123"/>
      <c r="G128" s="123"/>
      <c r="H128" s="123"/>
    </row>
    <row r="129" spans="1:8" s="90" customFormat="1" ht="25.5" hidden="1" x14ac:dyDescent="0.2">
      <c r="A129" s="91">
        <v>18</v>
      </c>
      <c r="B129" s="204" t="s">
        <v>135</v>
      </c>
      <c r="C129" s="91">
        <v>113</v>
      </c>
      <c r="D129" s="204" t="s">
        <v>753</v>
      </c>
      <c r="E129" s="123">
        <f t="shared" si="2"/>
        <v>0</v>
      </c>
      <c r="F129" s="123"/>
      <c r="G129" s="123"/>
      <c r="H129" s="123"/>
    </row>
    <row r="130" spans="1:8" s="90" customFormat="1" ht="12.75" hidden="1" x14ac:dyDescent="0.2">
      <c r="A130" s="91">
        <v>18</v>
      </c>
      <c r="B130" s="204" t="s">
        <v>135</v>
      </c>
      <c r="C130" s="91">
        <v>114</v>
      </c>
      <c r="D130" s="204" t="s">
        <v>231</v>
      </c>
      <c r="E130" s="123">
        <f t="shared" si="2"/>
        <v>0</v>
      </c>
      <c r="F130" s="123"/>
      <c r="G130" s="123"/>
      <c r="H130" s="123"/>
    </row>
    <row r="131" spans="1:8" s="90" customFormat="1" ht="25.5" hidden="1" x14ac:dyDescent="0.2">
      <c r="A131" s="91">
        <v>19</v>
      </c>
      <c r="B131" s="204" t="s">
        <v>125</v>
      </c>
      <c r="C131" s="91">
        <v>115</v>
      </c>
      <c r="D131" s="204" t="s">
        <v>754</v>
      </c>
      <c r="E131" s="123">
        <f t="shared" si="2"/>
        <v>0</v>
      </c>
      <c r="F131" s="123"/>
      <c r="G131" s="123"/>
      <c r="H131" s="123"/>
    </row>
    <row r="132" spans="1:8" s="90" customFormat="1" ht="25.5" hidden="1" x14ac:dyDescent="0.2">
      <c r="A132" s="91">
        <v>19</v>
      </c>
      <c r="B132" s="204" t="s">
        <v>125</v>
      </c>
      <c r="C132" s="91">
        <v>116</v>
      </c>
      <c r="D132" s="204" t="s">
        <v>316</v>
      </c>
      <c r="E132" s="123">
        <f t="shared" si="2"/>
        <v>0</v>
      </c>
      <c r="F132" s="123"/>
      <c r="G132" s="123"/>
      <c r="H132" s="123"/>
    </row>
    <row r="133" spans="1:8" s="90" customFormat="1" ht="25.5" hidden="1" x14ac:dyDescent="0.2">
      <c r="A133" s="91">
        <v>19</v>
      </c>
      <c r="B133" s="204" t="s">
        <v>125</v>
      </c>
      <c r="C133" s="91">
        <v>117</v>
      </c>
      <c r="D133" s="204" t="s">
        <v>755</v>
      </c>
      <c r="E133" s="123">
        <f t="shared" si="2"/>
        <v>0</v>
      </c>
      <c r="F133" s="123"/>
      <c r="G133" s="123"/>
      <c r="H133" s="123"/>
    </row>
    <row r="134" spans="1:8" s="90" customFormat="1" ht="25.5" hidden="1" x14ac:dyDescent="0.2">
      <c r="A134" s="91">
        <v>19</v>
      </c>
      <c r="B134" s="204" t="s">
        <v>125</v>
      </c>
      <c r="C134" s="91">
        <v>118</v>
      </c>
      <c r="D134" s="204" t="s">
        <v>317</v>
      </c>
      <c r="E134" s="123">
        <f t="shared" si="2"/>
        <v>0</v>
      </c>
      <c r="F134" s="123"/>
      <c r="G134" s="123"/>
      <c r="H134" s="123"/>
    </row>
    <row r="135" spans="1:8" s="90" customFormat="1" ht="25.5" hidden="1" x14ac:dyDescent="0.2">
      <c r="A135" s="91">
        <v>19</v>
      </c>
      <c r="B135" s="204" t="s">
        <v>125</v>
      </c>
      <c r="C135" s="91">
        <v>119</v>
      </c>
      <c r="D135" s="204" t="s">
        <v>318</v>
      </c>
      <c r="E135" s="123">
        <f t="shared" si="2"/>
        <v>0</v>
      </c>
      <c r="F135" s="123"/>
      <c r="G135" s="123"/>
      <c r="H135" s="123"/>
    </row>
    <row r="136" spans="1:8" s="90" customFormat="1" ht="25.5" hidden="1" x14ac:dyDescent="0.2">
      <c r="A136" s="91">
        <v>19</v>
      </c>
      <c r="B136" s="204" t="s">
        <v>125</v>
      </c>
      <c r="C136" s="91">
        <v>120</v>
      </c>
      <c r="D136" s="204" t="s">
        <v>319</v>
      </c>
      <c r="E136" s="123">
        <f t="shared" si="2"/>
        <v>0</v>
      </c>
      <c r="F136" s="123"/>
      <c r="G136" s="123"/>
      <c r="H136" s="123"/>
    </row>
    <row r="137" spans="1:8" s="90" customFormat="1" ht="25.5" hidden="1" x14ac:dyDescent="0.2">
      <c r="A137" s="91">
        <v>19</v>
      </c>
      <c r="B137" s="204" t="s">
        <v>125</v>
      </c>
      <c r="C137" s="91">
        <v>121</v>
      </c>
      <c r="D137" s="204" t="s">
        <v>320</v>
      </c>
      <c r="E137" s="123">
        <f t="shared" si="2"/>
        <v>0</v>
      </c>
      <c r="F137" s="123"/>
      <c r="G137" s="123"/>
      <c r="H137" s="123"/>
    </row>
    <row r="138" spans="1:8" s="90" customFormat="1" ht="25.5" hidden="1" x14ac:dyDescent="0.2">
      <c r="A138" s="91">
        <v>19</v>
      </c>
      <c r="B138" s="204" t="s">
        <v>125</v>
      </c>
      <c r="C138" s="91">
        <v>122</v>
      </c>
      <c r="D138" s="204" t="s">
        <v>756</v>
      </c>
      <c r="E138" s="123">
        <f t="shared" si="2"/>
        <v>0</v>
      </c>
      <c r="F138" s="123"/>
      <c r="G138" s="123"/>
      <c r="H138" s="123"/>
    </row>
    <row r="139" spans="1:8" s="90" customFormat="1" ht="25.5" hidden="1" x14ac:dyDescent="0.2">
      <c r="A139" s="91">
        <v>19</v>
      </c>
      <c r="B139" s="204" t="s">
        <v>125</v>
      </c>
      <c r="C139" s="91">
        <v>123</v>
      </c>
      <c r="D139" s="204" t="s">
        <v>130</v>
      </c>
      <c r="E139" s="123">
        <f t="shared" si="2"/>
        <v>0</v>
      </c>
      <c r="F139" s="123"/>
      <c r="G139" s="123"/>
      <c r="H139" s="123"/>
    </row>
    <row r="140" spans="1:8" s="90" customFormat="1" ht="25.5" hidden="1" x14ac:dyDescent="0.2">
      <c r="A140" s="91">
        <v>19</v>
      </c>
      <c r="B140" s="204" t="s">
        <v>125</v>
      </c>
      <c r="C140" s="91">
        <v>124</v>
      </c>
      <c r="D140" s="204" t="s">
        <v>129</v>
      </c>
      <c r="E140" s="123">
        <f t="shared" si="2"/>
        <v>0</v>
      </c>
      <c r="F140" s="123"/>
      <c r="G140" s="123"/>
      <c r="H140" s="123"/>
    </row>
    <row r="141" spans="1:8" s="90" customFormat="1" ht="25.5" hidden="1" x14ac:dyDescent="0.2">
      <c r="A141" s="91">
        <v>19</v>
      </c>
      <c r="B141" s="204" t="s">
        <v>125</v>
      </c>
      <c r="C141" s="91">
        <v>125</v>
      </c>
      <c r="D141" s="204" t="s">
        <v>757</v>
      </c>
      <c r="E141" s="123">
        <f t="shared" si="2"/>
        <v>0</v>
      </c>
      <c r="F141" s="123"/>
      <c r="G141" s="123"/>
      <c r="H141" s="123"/>
    </row>
    <row r="142" spans="1:8" s="90" customFormat="1" ht="25.5" hidden="1" x14ac:dyDescent="0.2">
      <c r="A142" s="91">
        <v>19</v>
      </c>
      <c r="B142" s="204" t="s">
        <v>125</v>
      </c>
      <c r="C142" s="91">
        <v>126</v>
      </c>
      <c r="D142" s="204" t="s">
        <v>758</v>
      </c>
      <c r="E142" s="123">
        <f t="shared" si="2"/>
        <v>0</v>
      </c>
      <c r="F142" s="123"/>
      <c r="G142" s="123"/>
      <c r="H142" s="123"/>
    </row>
    <row r="143" spans="1:8" s="90" customFormat="1" ht="25.5" hidden="1" x14ac:dyDescent="0.2">
      <c r="A143" s="91">
        <v>19</v>
      </c>
      <c r="B143" s="204" t="s">
        <v>125</v>
      </c>
      <c r="C143" s="91">
        <v>127</v>
      </c>
      <c r="D143" s="204" t="s">
        <v>759</v>
      </c>
      <c r="E143" s="123">
        <f t="shared" si="2"/>
        <v>0</v>
      </c>
      <c r="F143" s="123"/>
      <c r="G143" s="123"/>
      <c r="H143" s="123"/>
    </row>
    <row r="144" spans="1:8" s="90" customFormat="1" ht="25.5" hidden="1" x14ac:dyDescent="0.2">
      <c r="A144" s="91">
        <v>19</v>
      </c>
      <c r="B144" s="204" t="s">
        <v>125</v>
      </c>
      <c r="C144" s="91">
        <v>128</v>
      </c>
      <c r="D144" s="204" t="s">
        <v>760</v>
      </c>
      <c r="E144" s="123">
        <f t="shared" si="2"/>
        <v>0</v>
      </c>
      <c r="F144" s="123"/>
      <c r="G144" s="123"/>
      <c r="H144" s="123"/>
    </row>
    <row r="145" spans="1:8" s="90" customFormat="1" ht="25.5" hidden="1" x14ac:dyDescent="0.2">
      <c r="A145" s="91">
        <v>19</v>
      </c>
      <c r="B145" s="204" t="s">
        <v>125</v>
      </c>
      <c r="C145" s="91">
        <v>129</v>
      </c>
      <c r="D145" s="204" t="s">
        <v>761</v>
      </c>
      <c r="E145" s="123">
        <f t="shared" ref="E145:E208" si="3">F145+G145</f>
        <v>0</v>
      </c>
      <c r="F145" s="123"/>
      <c r="G145" s="123"/>
      <c r="H145" s="123"/>
    </row>
    <row r="146" spans="1:8" s="90" customFormat="1" ht="25.5" hidden="1" x14ac:dyDescent="0.2">
      <c r="A146" s="91">
        <v>19</v>
      </c>
      <c r="B146" s="204" t="s">
        <v>125</v>
      </c>
      <c r="C146" s="91">
        <v>130</v>
      </c>
      <c r="D146" s="204" t="s">
        <v>762</v>
      </c>
      <c r="E146" s="123">
        <f t="shared" si="3"/>
        <v>0</v>
      </c>
      <c r="F146" s="123"/>
      <c r="G146" s="123"/>
      <c r="H146" s="123"/>
    </row>
    <row r="147" spans="1:8" s="90" customFormat="1" ht="25.5" hidden="1" x14ac:dyDescent="0.2">
      <c r="A147" s="91">
        <v>19</v>
      </c>
      <c r="B147" s="204" t="s">
        <v>125</v>
      </c>
      <c r="C147" s="91">
        <v>131</v>
      </c>
      <c r="D147" s="204" t="s">
        <v>763</v>
      </c>
      <c r="E147" s="123">
        <f t="shared" si="3"/>
        <v>0</v>
      </c>
      <c r="F147" s="123"/>
      <c r="G147" s="123"/>
      <c r="H147" s="123"/>
    </row>
    <row r="148" spans="1:8" s="90" customFormat="1" ht="25.5" hidden="1" x14ac:dyDescent="0.2">
      <c r="A148" s="91">
        <v>19</v>
      </c>
      <c r="B148" s="204" t="s">
        <v>125</v>
      </c>
      <c r="C148" s="91">
        <v>132</v>
      </c>
      <c r="D148" s="204" t="s">
        <v>764</v>
      </c>
      <c r="E148" s="123">
        <f t="shared" si="3"/>
        <v>0</v>
      </c>
      <c r="F148" s="123"/>
      <c r="G148" s="123"/>
      <c r="H148" s="123"/>
    </row>
    <row r="149" spans="1:8" s="90" customFormat="1" ht="25.5" hidden="1" x14ac:dyDescent="0.2">
      <c r="A149" s="91">
        <v>19</v>
      </c>
      <c r="B149" s="204" t="s">
        <v>125</v>
      </c>
      <c r="C149" s="91">
        <v>133</v>
      </c>
      <c r="D149" s="204" t="s">
        <v>765</v>
      </c>
      <c r="E149" s="123">
        <f t="shared" si="3"/>
        <v>0</v>
      </c>
      <c r="F149" s="123"/>
      <c r="G149" s="123"/>
      <c r="H149" s="123"/>
    </row>
    <row r="150" spans="1:8" s="90" customFormat="1" ht="25.5" hidden="1" x14ac:dyDescent="0.2">
      <c r="A150" s="91">
        <v>19</v>
      </c>
      <c r="B150" s="204" t="s">
        <v>125</v>
      </c>
      <c r="C150" s="91">
        <v>134</v>
      </c>
      <c r="D150" s="204" t="s">
        <v>766</v>
      </c>
      <c r="E150" s="123">
        <f t="shared" si="3"/>
        <v>0</v>
      </c>
      <c r="F150" s="123"/>
      <c r="G150" s="123"/>
      <c r="H150" s="123"/>
    </row>
    <row r="151" spans="1:8" s="90" customFormat="1" ht="25.5" hidden="1" x14ac:dyDescent="0.2">
      <c r="A151" s="91">
        <v>19</v>
      </c>
      <c r="B151" s="204" t="s">
        <v>125</v>
      </c>
      <c r="C151" s="91">
        <v>135</v>
      </c>
      <c r="D151" s="204" t="s">
        <v>232</v>
      </c>
      <c r="E151" s="123">
        <f t="shared" si="3"/>
        <v>0</v>
      </c>
      <c r="F151" s="123"/>
      <c r="G151" s="123"/>
      <c r="H151" s="123"/>
    </row>
    <row r="152" spans="1:8" s="90" customFormat="1" ht="25.5" hidden="1" x14ac:dyDescent="0.2">
      <c r="A152" s="91">
        <v>19</v>
      </c>
      <c r="B152" s="204" t="s">
        <v>125</v>
      </c>
      <c r="C152" s="91">
        <v>136</v>
      </c>
      <c r="D152" s="204" t="s">
        <v>321</v>
      </c>
      <c r="E152" s="123">
        <f t="shared" si="3"/>
        <v>0</v>
      </c>
      <c r="F152" s="123"/>
      <c r="G152" s="123"/>
      <c r="H152" s="123"/>
    </row>
    <row r="153" spans="1:8" s="90" customFormat="1" ht="38.25" hidden="1" x14ac:dyDescent="0.2">
      <c r="A153" s="91">
        <v>19</v>
      </c>
      <c r="B153" s="204" t="s">
        <v>125</v>
      </c>
      <c r="C153" s="91">
        <v>137</v>
      </c>
      <c r="D153" s="204" t="s">
        <v>767</v>
      </c>
      <c r="E153" s="123">
        <f t="shared" si="3"/>
        <v>0</v>
      </c>
      <c r="F153" s="123"/>
      <c r="G153" s="123"/>
      <c r="H153" s="123"/>
    </row>
    <row r="154" spans="1:8" s="90" customFormat="1" ht="25.5" hidden="1" customHeight="1" x14ac:dyDescent="0.2">
      <c r="A154" s="91">
        <v>19</v>
      </c>
      <c r="B154" s="204" t="s">
        <v>125</v>
      </c>
      <c r="C154" s="91">
        <v>138</v>
      </c>
      <c r="D154" s="204" t="s">
        <v>322</v>
      </c>
      <c r="E154" s="123">
        <f t="shared" si="3"/>
        <v>0</v>
      </c>
      <c r="F154" s="123"/>
      <c r="G154" s="123"/>
      <c r="H154" s="123"/>
    </row>
    <row r="155" spans="1:8" s="90" customFormat="1" ht="25.5" hidden="1" x14ac:dyDescent="0.2">
      <c r="A155" s="91">
        <v>19</v>
      </c>
      <c r="B155" s="204" t="s">
        <v>125</v>
      </c>
      <c r="C155" s="91">
        <v>139</v>
      </c>
      <c r="D155" s="204" t="s">
        <v>323</v>
      </c>
      <c r="E155" s="123">
        <f t="shared" si="3"/>
        <v>0</v>
      </c>
      <c r="F155" s="123"/>
      <c r="G155" s="123"/>
      <c r="H155" s="123"/>
    </row>
    <row r="156" spans="1:8" s="90" customFormat="1" ht="25.5" hidden="1" x14ac:dyDescent="0.2">
      <c r="A156" s="91">
        <v>19</v>
      </c>
      <c r="B156" s="204" t="s">
        <v>125</v>
      </c>
      <c r="C156" s="91">
        <v>140</v>
      </c>
      <c r="D156" s="204" t="s">
        <v>233</v>
      </c>
      <c r="E156" s="123">
        <f t="shared" si="3"/>
        <v>0</v>
      </c>
      <c r="F156" s="123"/>
      <c r="G156" s="123"/>
      <c r="H156" s="123"/>
    </row>
    <row r="157" spans="1:8" s="90" customFormat="1" ht="25.5" hidden="1" x14ac:dyDescent="0.2">
      <c r="A157" s="91">
        <v>19</v>
      </c>
      <c r="B157" s="204" t="s">
        <v>125</v>
      </c>
      <c r="C157" s="91">
        <v>141</v>
      </c>
      <c r="D157" s="204" t="s">
        <v>234</v>
      </c>
      <c r="E157" s="123">
        <f t="shared" si="3"/>
        <v>0</v>
      </c>
      <c r="F157" s="123"/>
      <c r="G157" s="123"/>
      <c r="H157" s="123"/>
    </row>
    <row r="158" spans="1:8" s="90" customFormat="1" ht="12.75" hidden="1" x14ac:dyDescent="0.2">
      <c r="A158" s="91">
        <v>19</v>
      </c>
      <c r="B158" s="204" t="s">
        <v>125</v>
      </c>
      <c r="C158" s="91">
        <v>142</v>
      </c>
      <c r="D158" s="204" t="s">
        <v>128</v>
      </c>
      <c r="E158" s="123">
        <f t="shared" si="3"/>
        <v>0</v>
      </c>
      <c r="F158" s="123"/>
      <c r="G158" s="123"/>
      <c r="H158" s="123"/>
    </row>
    <row r="159" spans="1:8" s="90" customFormat="1" ht="38.25" hidden="1" x14ac:dyDescent="0.2">
      <c r="A159" s="91">
        <v>19</v>
      </c>
      <c r="B159" s="204" t="s">
        <v>125</v>
      </c>
      <c r="C159" s="91">
        <v>143</v>
      </c>
      <c r="D159" s="204" t="s">
        <v>127</v>
      </c>
      <c r="E159" s="123">
        <f t="shared" si="3"/>
        <v>0</v>
      </c>
      <c r="F159" s="123"/>
      <c r="G159" s="123"/>
      <c r="H159" s="123"/>
    </row>
    <row r="160" spans="1:8" s="90" customFormat="1" ht="26.25" hidden="1" customHeight="1" x14ac:dyDescent="0.2">
      <c r="A160" s="91">
        <v>19</v>
      </c>
      <c r="B160" s="204" t="s">
        <v>125</v>
      </c>
      <c r="C160" s="91">
        <v>144</v>
      </c>
      <c r="D160" s="204" t="s">
        <v>768</v>
      </c>
      <c r="E160" s="123">
        <f t="shared" si="3"/>
        <v>0</v>
      </c>
      <c r="F160" s="123"/>
      <c r="G160" s="123"/>
      <c r="H160" s="123"/>
    </row>
    <row r="161" spans="1:8" s="90" customFormat="1" ht="26.25" hidden="1" customHeight="1" x14ac:dyDescent="0.2">
      <c r="A161" s="91">
        <v>19</v>
      </c>
      <c r="B161" s="204" t="s">
        <v>125</v>
      </c>
      <c r="C161" s="91">
        <v>145</v>
      </c>
      <c r="D161" s="204" t="s">
        <v>324</v>
      </c>
      <c r="E161" s="123">
        <f t="shared" si="3"/>
        <v>0</v>
      </c>
      <c r="F161" s="123"/>
      <c r="G161" s="123"/>
      <c r="H161" s="123"/>
    </row>
    <row r="162" spans="1:8" s="90" customFormat="1" ht="38.25" hidden="1" x14ac:dyDescent="0.2">
      <c r="A162" s="91">
        <v>19</v>
      </c>
      <c r="B162" s="204" t="s">
        <v>125</v>
      </c>
      <c r="C162" s="91">
        <v>146</v>
      </c>
      <c r="D162" s="204" t="s">
        <v>124</v>
      </c>
      <c r="E162" s="123">
        <f t="shared" si="3"/>
        <v>0</v>
      </c>
      <c r="F162" s="123"/>
      <c r="G162" s="123"/>
      <c r="H162" s="123"/>
    </row>
    <row r="163" spans="1:8" s="90" customFormat="1" ht="12.75" hidden="1" x14ac:dyDescent="0.2">
      <c r="A163" s="91">
        <v>19</v>
      </c>
      <c r="B163" s="204" t="s">
        <v>125</v>
      </c>
      <c r="C163" s="91">
        <v>147</v>
      </c>
      <c r="D163" s="204" t="s">
        <v>133</v>
      </c>
      <c r="E163" s="123">
        <f t="shared" si="3"/>
        <v>0</v>
      </c>
      <c r="F163" s="123"/>
      <c r="G163" s="123"/>
      <c r="H163" s="123"/>
    </row>
    <row r="164" spans="1:8" s="90" customFormat="1" ht="12.75" hidden="1" x14ac:dyDescent="0.2">
      <c r="A164" s="91">
        <v>19</v>
      </c>
      <c r="B164" s="204" t="s">
        <v>125</v>
      </c>
      <c r="C164" s="91">
        <v>148</v>
      </c>
      <c r="D164" s="204" t="s">
        <v>132</v>
      </c>
      <c r="E164" s="123">
        <f t="shared" si="3"/>
        <v>0</v>
      </c>
      <c r="F164" s="123"/>
      <c r="G164" s="123"/>
      <c r="H164" s="123"/>
    </row>
    <row r="165" spans="1:8" s="90" customFormat="1" ht="12.75" hidden="1" x14ac:dyDescent="0.2">
      <c r="A165" s="91">
        <v>19</v>
      </c>
      <c r="B165" s="204" t="s">
        <v>125</v>
      </c>
      <c r="C165" s="91">
        <v>149</v>
      </c>
      <c r="D165" s="204" t="s">
        <v>131</v>
      </c>
      <c r="E165" s="123">
        <f t="shared" si="3"/>
        <v>0</v>
      </c>
      <c r="F165" s="123"/>
      <c r="G165" s="123"/>
      <c r="H165" s="123"/>
    </row>
    <row r="166" spans="1:8" s="90" customFormat="1" ht="25.5" hidden="1" x14ac:dyDescent="0.2">
      <c r="A166" s="91">
        <v>20</v>
      </c>
      <c r="B166" s="204" t="s">
        <v>122</v>
      </c>
      <c r="C166" s="91">
        <v>150</v>
      </c>
      <c r="D166" s="204" t="s">
        <v>235</v>
      </c>
      <c r="E166" s="123">
        <f t="shared" si="3"/>
        <v>0</v>
      </c>
      <c r="F166" s="123"/>
      <c r="G166" s="123"/>
      <c r="H166" s="123"/>
    </row>
    <row r="167" spans="1:8" s="90" customFormat="1" ht="25.5" hidden="1" x14ac:dyDescent="0.2">
      <c r="A167" s="91">
        <v>20</v>
      </c>
      <c r="B167" s="204" t="s">
        <v>122</v>
      </c>
      <c r="C167" s="91">
        <v>151</v>
      </c>
      <c r="D167" s="204" t="s">
        <v>236</v>
      </c>
      <c r="E167" s="123">
        <f t="shared" si="3"/>
        <v>0</v>
      </c>
      <c r="F167" s="123"/>
      <c r="G167" s="123"/>
      <c r="H167" s="123"/>
    </row>
    <row r="168" spans="1:8" s="90" customFormat="1" ht="12.75" hidden="1" x14ac:dyDescent="0.2">
      <c r="A168" s="91">
        <v>20</v>
      </c>
      <c r="B168" s="204" t="s">
        <v>122</v>
      </c>
      <c r="C168" s="91">
        <v>152</v>
      </c>
      <c r="D168" s="204" t="s">
        <v>237</v>
      </c>
      <c r="E168" s="123">
        <f t="shared" si="3"/>
        <v>0</v>
      </c>
      <c r="F168" s="123"/>
      <c r="G168" s="123"/>
      <c r="H168" s="123"/>
    </row>
    <row r="169" spans="1:8" s="90" customFormat="1" ht="38.25" hidden="1" x14ac:dyDescent="0.2">
      <c r="A169" s="91">
        <v>20</v>
      </c>
      <c r="B169" s="204" t="s">
        <v>122</v>
      </c>
      <c r="C169" s="91">
        <v>153</v>
      </c>
      <c r="D169" s="204" t="s">
        <v>238</v>
      </c>
      <c r="E169" s="123">
        <f t="shared" si="3"/>
        <v>0</v>
      </c>
      <c r="F169" s="123"/>
      <c r="G169" s="123"/>
      <c r="H169" s="123"/>
    </row>
    <row r="170" spans="1:8" s="90" customFormat="1" ht="25.5" hidden="1" x14ac:dyDescent="0.2">
      <c r="A170" s="91">
        <v>20</v>
      </c>
      <c r="B170" s="204" t="s">
        <v>122</v>
      </c>
      <c r="C170" s="91">
        <v>154</v>
      </c>
      <c r="D170" s="204" t="s">
        <v>712</v>
      </c>
      <c r="E170" s="123">
        <f t="shared" si="3"/>
        <v>0</v>
      </c>
      <c r="F170" s="123"/>
      <c r="G170" s="123"/>
      <c r="H170" s="123"/>
    </row>
    <row r="171" spans="1:8" s="90" customFormat="1" ht="25.5" hidden="1" x14ac:dyDescent="0.2">
      <c r="A171" s="91">
        <v>20</v>
      </c>
      <c r="B171" s="204" t="s">
        <v>122</v>
      </c>
      <c r="C171" s="91">
        <v>155</v>
      </c>
      <c r="D171" s="204" t="s">
        <v>713</v>
      </c>
      <c r="E171" s="123">
        <f t="shared" si="3"/>
        <v>0</v>
      </c>
      <c r="F171" s="123"/>
      <c r="G171" s="123"/>
      <c r="H171" s="123"/>
    </row>
    <row r="172" spans="1:8" s="90" customFormat="1" ht="25.5" hidden="1" x14ac:dyDescent="0.2">
      <c r="A172" s="91">
        <v>20</v>
      </c>
      <c r="B172" s="204" t="s">
        <v>122</v>
      </c>
      <c r="C172" s="91">
        <v>156</v>
      </c>
      <c r="D172" s="204" t="s">
        <v>714</v>
      </c>
      <c r="E172" s="123">
        <f t="shared" si="3"/>
        <v>0</v>
      </c>
      <c r="F172" s="123"/>
      <c r="G172" s="123"/>
      <c r="H172" s="123"/>
    </row>
    <row r="173" spans="1:8" s="90" customFormat="1" ht="25.5" hidden="1" x14ac:dyDescent="0.2">
      <c r="A173" s="91">
        <v>20</v>
      </c>
      <c r="B173" s="204" t="s">
        <v>122</v>
      </c>
      <c r="C173" s="91">
        <v>157</v>
      </c>
      <c r="D173" s="204" t="s">
        <v>715</v>
      </c>
      <c r="E173" s="123">
        <f t="shared" si="3"/>
        <v>0</v>
      </c>
      <c r="F173" s="123"/>
      <c r="G173" s="123"/>
      <c r="H173" s="123"/>
    </row>
    <row r="174" spans="1:8" s="90" customFormat="1" ht="25.5" hidden="1" x14ac:dyDescent="0.2">
      <c r="A174" s="91">
        <v>20</v>
      </c>
      <c r="B174" s="204" t="s">
        <v>122</v>
      </c>
      <c r="C174" s="91">
        <v>158</v>
      </c>
      <c r="D174" s="204" t="s">
        <v>769</v>
      </c>
      <c r="E174" s="123">
        <f t="shared" si="3"/>
        <v>0</v>
      </c>
      <c r="F174" s="123"/>
      <c r="G174" s="123"/>
      <c r="H174" s="123"/>
    </row>
    <row r="175" spans="1:8" s="90" customFormat="1" ht="12.75" hidden="1" x14ac:dyDescent="0.2">
      <c r="A175" s="91">
        <v>20</v>
      </c>
      <c r="B175" s="204" t="s">
        <v>122</v>
      </c>
      <c r="C175" s="91">
        <v>159</v>
      </c>
      <c r="D175" s="204" t="s">
        <v>716</v>
      </c>
      <c r="E175" s="123">
        <f t="shared" si="3"/>
        <v>0</v>
      </c>
      <c r="F175" s="123"/>
      <c r="G175" s="123"/>
      <c r="H175" s="123"/>
    </row>
    <row r="176" spans="1:8" s="90" customFormat="1" ht="12.75" hidden="1" x14ac:dyDescent="0.2">
      <c r="A176" s="91">
        <v>21</v>
      </c>
      <c r="B176" s="204" t="s">
        <v>116</v>
      </c>
      <c r="C176" s="91">
        <v>160</v>
      </c>
      <c r="D176" s="204" t="s">
        <v>120</v>
      </c>
      <c r="E176" s="123">
        <f t="shared" si="3"/>
        <v>0</v>
      </c>
      <c r="F176" s="123"/>
      <c r="G176" s="123"/>
      <c r="H176" s="123"/>
    </row>
    <row r="177" spans="1:8" s="90" customFormat="1" ht="12.75" hidden="1" x14ac:dyDescent="0.2">
      <c r="A177" s="91">
        <v>21</v>
      </c>
      <c r="B177" s="204" t="s">
        <v>116</v>
      </c>
      <c r="C177" s="91">
        <v>161</v>
      </c>
      <c r="D177" s="204" t="s">
        <v>119</v>
      </c>
      <c r="E177" s="123">
        <f t="shared" si="3"/>
        <v>0</v>
      </c>
      <c r="F177" s="123"/>
      <c r="G177" s="123"/>
      <c r="H177" s="123"/>
    </row>
    <row r="178" spans="1:8" s="90" customFormat="1" ht="12.75" hidden="1" x14ac:dyDescent="0.2">
      <c r="A178" s="91">
        <v>21</v>
      </c>
      <c r="B178" s="204" t="s">
        <v>116</v>
      </c>
      <c r="C178" s="91">
        <v>162</v>
      </c>
      <c r="D178" s="204" t="s">
        <v>118</v>
      </c>
      <c r="E178" s="123">
        <f t="shared" si="3"/>
        <v>0</v>
      </c>
      <c r="F178" s="123"/>
      <c r="G178" s="123"/>
      <c r="H178" s="123"/>
    </row>
    <row r="179" spans="1:8" s="90" customFormat="1" ht="12.75" hidden="1" x14ac:dyDescent="0.2">
      <c r="A179" s="91">
        <v>21</v>
      </c>
      <c r="B179" s="204" t="s">
        <v>116</v>
      </c>
      <c r="C179" s="91">
        <v>163</v>
      </c>
      <c r="D179" s="204" t="s">
        <v>117</v>
      </c>
      <c r="E179" s="123">
        <f t="shared" si="3"/>
        <v>0</v>
      </c>
      <c r="F179" s="123"/>
      <c r="G179" s="123"/>
      <c r="H179" s="123"/>
    </row>
    <row r="180" spans="1:8" s="90" customFormat="1" ht="12.75" hidden="1" x14ac:dyDescent="0.2">
      <c r="A180" s="91">
        <v>21</v>
      </c>
      <c r="B180" s="204" t="s">
        <v>116</v>
      </c>
      <c r="C180" s="91">
        <v>164</v>
      </c>
      <c r="D180" s="204" t="s">
        <v>115</v>
      </c>
      <c r="E180" s="123">
        <f t="shared" si="3"/>
        <v>0</v>
      </c>
      <c r="F180" s="123"/>
      <c r="G180" s="123"/>
      <c r="H180" s="123"/>
    </row>
    <row r="181" spans="1:8" s="90" customFormat="1" ht="12.75" hidden="1" x14ac:dyDescent="0.2">
      <c r="A181" s="91">
        <v>21</v>
      </c>
      <c r="B181" s="204" t="s">
        <v>116</v>
      </c>
      <c r="C181" s="91">
        <v>165</v>
      </c>
      <c r="D181" s="204" t="s">
        <v>325</v>
      </c>
      <c r="E181" s="123">
        <f t="shared" si="3"/>
        <v>0</v>
      </c>
      <c r="F181" s="123"/>
      <c r="G181" s="123"/>
      <c r="H181" s="123"/>
    </row>
    <row r="182" spans="1:8" s="90" customFormat="1" ht="12.75" hidden="1" x14ac:dyDescent="0.2">
      <c r="A182" s="91">
        <v>21</v>
      </c>
      <c r="B182" s="204" t="s">
        <v>116</v>
      </c>
      <c r="C182" s="91">
        <v>166</v>
      </c>
      <c r="D182" s="204" t="s">
        <v>239</v>
      </c>
      <c r="E182" s="123">
        <f t="shared" si="3"/>
        <v>0</v>
      </c>
      <c r="F182" s="123"/>
      <c r="G182" s="123"/>
      <c r="H182" s="123"/>
    </row>
    <row r="183" spans="1:8" s="90" customFormat="1" ht="12.75" hidden="1" x14ac:dyDescent="0.2">
      <c r="A183" s="91">
        <v>21</v>
      </c>
      <c r="B183" s="204" t="s">
        <v>116</v>
      </c>
      <c r="C183" s="91">
        <v>167</v>
      </c>
      <c r="D183" s="204" t="s">
        <v>240</v>
      </c>
      <c r="E183" s="123">
        <f t="shared" si="3"/>
        <v>0</v>
      </c>
      <c r="F183" s="123"/>
      <c r="G183" s="123"/>
      <c r="H183" s="123"/>
    </row>
    <row r="184" spans="1:8" s="90" customFormat="1" ht="12.75" hidden="1" x14ac:dyDescent="0.2">
      <c r="A184" s="91">
        <v>22</v>
      </c>
      <c r="B184" s="204" t="s">
        <v>113</v>
      </c>
      <c r="C184" s="91">
        <v>168</v>
      </c>
      <c r="D184" s="204" t="s">
        <v>241</v>
      </c>
      <c r="E184" s="123">
        <f t="shared" si="3"/>
        <v>0</v>
      </c>
      <c r="F184" s="123"/>
      <c r="G184" s="123"/>
      <c r="H184" s="123"/>
    </row>
    <row r="185" spans="1:8" s="90" customFormat="1" ht="12.75" hidden="1" x14ac:dyDescent="0.2">
      <c r="A185" s="91">
        <v>22</v>
      </c>
      <c r="B185" s="204" t="s">
        <v>113</v>
      </c>
      <c r="C185" s="91">
        <v>169</v>
      </c>
      <c r="D185" s="204" t="s">
        <v>242</v>
      </c>
      <c r="E185" s="123">
        <f t="shared" si="3"/>
        <v>0</v>
      </c>
      <c r="F185" s="123"/>
      <c r="G185" s="123"/>
      <c r="H185" s="123"/>
    </row>
    <row r="186" spans="1:8" s="90" customFormat="1" ht="12.75" hidden="1" x14ac:dyDescent="0.2">
      <c r="A186" s="91">
        <v>22</v>
      </c>
      <c r="B186" s="204" t="s">
        <v>113</v>
      </c>
      <c r="C186" s="91">
        <v>170</v>
      </c>
      <c r="D186" s="204" t="s">
        <v>326</v>
      </c>
      <c r="E186" s="123">
        <f t="shared" si="3"/>
        <v>0</v>
      </c>
      <c r="F186" s="123"/>
      <c r="G186" s="123"/>
      <c r="H186" s="123"/>
    </row>
    <row r="187" spans="1:8" s="90" customFormat="1" ht="12.75" hidden="1" x14ac:dyDescent="0.2">
      <c r="A187" s="91">
        <v>22</v>
      </c>
      <c r="B187" s="204" t="s">
        <v>113</v>
      </c>
      <c r="C187" s="91">
        <v>171</v>
      </c>
      <c r="D187" s="204" t="s">
        <v>327</v>
      </c>
      <c r="E187" s="123">
        <f t="shared" si="3"/>
        <v>0</v>
      </c>
      <c r="F187" s="123"/>
      <c r="G187" s="123"/>
      <c r="H187" s="123"/>
    </row>
    <row r="188" spans="1:8" s="90" customFormat="1" ht="12.75" hidden="1" x14ac:dyDescent="0.2">
      <c r="A188" s="91">
        <v>23</v>
      </c>
      <c r="B188" s="204" t="s">
        <v>111</v>
      </c>
      <c r="C188" s="91">
        <v>172</v>
      </c>
      <c r="D188" s="204" t="s">
        <v>243</v>
      </c>
      <c r="E188" s="123">
        <f t="shared" si="3"/>
        <v>0</v>
      </c>
      <c r="F188" s="123"/>
      <c r="G188" s="123"/>
      <c r="H188" s="123"/>
    </row>
    <row r="189" spans="1:8" s="90" customFormat="1" ht="25.5" hidden="1" x14ac:dyDescent="0.2">
      <c r="A189" s="91">
        <v>23</v>
      </c>
      <c r="B189" s="204" t="s">
        <v>111</v>
      </c>
      <c r="C189" s="91">
        <v>173</v>
      </c>
      <c r="D189" s="204" t="s">
        <v>328</v>
      </c>
      <c r="E189" s="123">
        <f t="shared" si="3"/>
        <v>0</v>
      </c>
      <c r="F189" s="123"/>
      <c r="G189" s="123"/>
      <c r="H189" s="123"/>
    </row>
    <row r="190" spans="1:8" s="90" customFormat="1" ht="38.25" hidden="1" x14ac:dyDescent="0.2">
      <c r="A190" s="91">
        <v>23</v>
      </c>
      <c r="B190" s="204" t="s">
        <v>111</v>
      </c>
      <c r="C190" s="91">
        <v>174</v>
      </c>
      <c r="D190" s="204" t="s">
        <v>770</v>
      </c>
      <c r="E190" s="123">
        <f t="shared" si="3"/>
        <v>0</v>
      </c>
      <c r="F190" s="123"/>
      <c r="G190" s="123"/>
      <c r="H190" s="123"/>
    </row>
    <row r="191" spans="1:8" s="90" customFormat="1" ht="12.75" hidden="1" x14ac:dyDescent="0.2">
      <c r="A191" s="91">
        <v>23</v>
      </c>
      <c r="B191" s="204" t="s">
        <v>111</v>
      </c>
      <c r="C191" s="91">
        <v>175</v>
      </c>
      <c r="D191" s="204" t="s">
        <v>244</v>
      </c>
      <c r="E191" s="123">
        <f t="shared" si="3"/>
        <v>0</v>
      </c>
      <c r="F191" s="123"/>
      <c r="G191" s="123"/>
      <c r="H191" s="123"/>
    </row>
    <row r="192" spans="1:8" s="90" customFormat="1" ht="12.75" hidden="1" x14ac:dyDescent="0.2">
      <c r="A192" s="91">
        <v>23</v>
      </c>
      <c r="B192" s="204" t="s">
        <v>111</v>
      </c>
      <c r="C192" s="91">
        <v>176</v>
      </c>
      <c r="D192" s="204" t="s">
        <v>329</v>
      </c>
      <c r="E192" s="123">
        <f t="shared" si="3"/>
        <v>0</v>
      </c>
      <c r="F192" s="123"/>
      <c r="G192" s="123"/>
      <c r="H192" s="123"/>
    </row>
    <row r="193" spans="1:8" s="90" customFormat="1" ht="12.75" hidden="1" x14ac:dyDescent="0.2">
      <c r="A193" s="91">
        <v>23</v>
      </c>
      <c r="B193" s="204" t="s">
        <v>111</v>
      </c>
      <c r="C193" s="91">
        <v>177</v>
      </c>
      <c r="D193" s="204" t="s">
        <v>330</v>
      </c>
      <c r="E193" s="123">
        <f t="shared" si="3"/>
        <v>0</v>
      </c>
      <c r="F193" s="123"/>
      <c r="G193" s="123"/>
      <c r="H193" s="123"/>
    </row>
    <row r="194" spans="1:8" s="90" customFormat="1" ht="12.75" hidden="1" x14ac:dyDescent="0.2">
      <c r="A194" s="91">
        <v>24</v>
      </c>
      <c r="B194" s="204" t="s">
        <v>109</v>
      </c>
      <c r="C194" s="91">
        <v>178</v>
      </c>
      <c r="D194" s="204" t="s">
        <v>245</v>
      </c>
      <c r="E194" s="123">
        <f t="shared" si="3"/>
        <v>0</v>
      </c>
      <c r="F194" s="123"/>
      <c r="G194" s="123"/>
      <c r="H194" s="123"/>
    </row>
    <row r="195" spans="1:8" s="90" customFormat="1" ht="12.75" hidden="1" x14ac:dyDescent="0.2">
      <c r="A195" s="91">
        <v>24</v>
      </c>
      <c r="B195" s="204" t="s">
        <v>109</v>
      </c>
      <c r="C195" s="91">
        <v>179</v>
      </c>
      <c r="D195" s="204" t="s">
        <v>331</v>
      </c>
      <c r="E195" s="123">
        <f t="shared" si="3"/>
        <v>0</v>
      </c>
      <c r="F195" s="123"/>
      <c r="G195" s="123"/>
      <c r="H195" s="123"/>
    </row>
    <row r="196" spans="1:8" s="90" customFormat="1" ht="12.75" hidden="1" x14ac:dyDescent="0.2">
      <c r="A196" s="91">
        <v>24</v>
      </c>
      <c r="B196" s="204" t="s">
        <v>109</v>
      </c>
      <c r="C196" s="91">
        <v>180</v>
      </c>
      <c r="D196" s="204" t="s">
        <v>332</v>
      </c>
      <c r="E196" s="123">
        <f t="shared" si="3"/>
        <v>0</v>
      </c>
      <c r="F196" s="123"/>
      <c r="G196" s="123"/>
      <c r="H196" s="123"/>
    </row>
    <row r="197" spans="1:8" s="90" customFormat="1" ht="12.75" hidden="1" x14ac:dyDescent="0.2">
      <c r="A197" s="91">
        <v>24</v>
      </c>
      <c r="B197" s="204" t="s">
        <v>109</v>
      </c>
      <c r="C197" s="91">
        <v>181</v>
      </c>
      <c r="D197" s="204" t="s">
        <v>333</v>
      </c>
      <c r="E197" s="123">
        <f t="shared" si="3"/>
        <v>0</v>
      </c>
      <c r="F197" s="123"/>
      <c r="G197" s="123"/>
      <c r="H197" s="123"/>
    </row>
    <row r="198" spans="1:8" s="90" customFormat="1" ht="25.5" hidden="1" x14ac:dyDescent="0.2">
      <c r="A198" s="91">
        <v>25</v>
      </c>
      <c r="B198" s="204" t="s">
        <v>106</v>
      </c>
      <c r="C198" s="91">
        <v>182</v>
      </c>
      <c r="D198" s="204" t="s">
        <v>246</v>
      </c>
      <c r="E198" s="123">
        <f t="shared" si="3"/>
        <v>0</v>
      </c>
      <c r="F198" s="123"/>
      <c r="G198" s="123"/>
      <c r="H198" s="123"/>
    </row>
    <row r="199" spans="1:8" s="90" customFormat="1" ht="12.75" hidden="1" x14ac:dyDescent="0.2">
      <c r="A199" s="91">
        <v>25</v>
      </c>
      <c r="B199" s="204" t="s">
        <v>106</v>
      </c>
      <c r="C199" s="91">
        <v>183</v>
      </c>
      <c r="D199" s="204" t="s">
        <v>247</v>
      </c>
      <c r="E199" s="123">
        <f t="shared" si="3"/>
        <v>0</v>
      </c>
      <c r="F199" s="123"/>
      <c r="G199" s="123"/>
      <c r="H199" s="123"/>
    </row>
    <row r="200" spans="1:8" s="90" customFormat="1" ht="15.75" hidden="1" customHeight="1" x14ac:dyDescent="0.2">
      <c r="A200" s="91">
        <v>25</v>
      </c>
      <c r="B200" s="204" t="s">
        <v>106</v>
      </c>
      <c r="C200" s="91">
        <v>184</v>
      </c>
      <c r="D200" s="204" t="s">
        <v>248</v>
      </c>
      <c r="E200" s="123">
        <f t="shared" si="3"/>
        <v>0</v>
      </c>
      <c r="F200" s="123"/>
      <c r="G200" s="123"/>
      <c r="H200" s="123"/>
    </row>
    <row r="201" spans="1:8" s="90" customFormat="1" ht="15.75" hidden="1" customHeight="1" x14ac:dyDescent="0.2">
      <c r="A201" s="91">
        <v>25</v>
      </c>
      <c r="B201" s="204" t="s">
        <v>106</v>
      </c>
      <c r="C201" s="91">
        <v>185</v>
      </c>
      <c r="D201" s="204" t="s">
        <v>334</v>
      </c>
      <c r="E201" s="123">
        <f t="shared" si="3"/>
        <v>0</v>
      </c>
      <c r="F201" s="123"/>
      <c r="G201" s="123"/>
      <c r="H201" s="123"/>
    </row>
    <row r="202" spans="1:8" s="90" customFormat="1" ht="15.75" hidden="1" customHeight="1" x14ac:dyDescent="0.2">
      <c r="A202" s="91">
        <v>25</v>
      </c>
      <c r="B202" s="204" t="s">
        <v>106</v>
      </c>
      <c r="C202" s="91">
        <v>186</v>
      </c>
      <c r="D202" s="204" t="s">
        <v>335</v>
      </c>
      <c r="E202" s="123">
        <f t="shared" si="3"/>
        <v>0</v>
      </c>
      <c r="F202" s="123"/>
      <c r="G202" s="123"/>
      <c r="H202" s="123"/>
    </row>
    <row r="203" spans="1:8" s="90" customFormat="1" ht="12.75" hidden="1" x14ac:dyDescent="0.2">
      <c r="A203" s="91">
        <v>25</v>
      </c>
      <c r="B203" s="204" t="s">
        <v>106</v>
      </c>
      <c r="C203" s="91">
        <v>187</v>
      </c>
      <c r="D203" s="204" t="s">
        <v>336</v>
      </c>
      <c r="E203" s="123">
        <f t="shared" si="3"/>
        <v>0</v>
      </c>
      <c r="F203" s="123"/>
      <c r="G203" s="123"/>
      <c r="H203" s="123"/>
    </row>
    <row r="204" spans="1:8" s="90" customFormat="1" ht="12.75" hidden="1" x14ac:dyDescent="0.2">
      <c r="A204" s="91">
        <v>25</v>
      </c>
      <c r="B204" s="204" t="s">
        <v>106</v>
      </c>
      <c r="C204" s="91">
        <v>188</v>
      </c>
      <c r="D204" s="204" t="s">
        <v>337</v>
      </c>
      <c r="E204" s="123">
        <f t="shared" si="3"/>
        <v>0</v>
      </c>
      <c r="F204" s="123"/>
      <c r="G204" s="123"/>
      <c r="H204" s="123"/>
    </row>
    <row r="205" spans="1:8" s="90" customFormat="1" ht="12.75" hidden="1" x14ac:dyDescent="0.2">
      <c r="A205" s="91">
        <v>25</v>
      </c>
      <c r="B205" s="204" t="s">
        <v>106</v>
      </c>
      <c r="C205" s="91">
        <v>189</v>
      </c>
      <c r="D205" s="204" t="s">
        <v>338</v>
      </c>
      <c r="E205" s="123">
        <f t="shared" si="3"/>
        <v>0</v>
      </c>
      <c r="F205" s="123"/>
      <c r="G205" s="123"/>
      <c r="H205" s="123"/>
    </row>
    <row r="206" spans="1:8" s="90" customFormat="1" ht="12.75" hidden="1" x14ac:dyDescent="0.2">
      <c r="A206" s="91">
        <v>25</v>
      </c>
      <c r="B206" s="204" t="s">
        <v>106</v>
      </c>
      <c r="C206" s="91">
        <v>190</v>
      </c>
      <c r="D206" s="204" t="s">
        <v>339</v>
      </c>
      <c r="E206" s="123">
        <f t="shared" si="3"/>
        <v>0</v>
      </c>
      <c r="F206" s="123"/>
      <c r="G206" s="123"/>
      <c r="H206" s="123"/>
    </row>
    <row r="207" spans="1:8" s="90" customFormat="1" ht="12.75" hidden="1" x14ac:dyDescent="0.2">
      <c r="A207" s="91">
        <v>25</v>
      </c>
      <c r="B207" s="204" t="s">
        <v>106</v>
      </c>
      <c r="C207" s="91">
        <v>191</v>
      </c>
      <c r="D207" s="204" t="s">
        <v>340</v>
      </c>
      <c r="E207" s="123">
        <f t="shared" si="3"/>
        <v>0</v>
      </c>
      <c r="F207" s="123"/>
      <c r="G207" s="123"/>
      <c r="H207" s="123"/>
    </row>
    <row r="208" spans="1:8" s="90" customFormat="1" ht="12.75" hidden="1" x14ac:dyDescent="0.2">
      <c r="A208" s="91">
        <v>25</v>
      </c>
      <c r="B208" s="204" t="s">
        <v>106</v>
      </c>
      <c r="C208" s="91">
        <v>192</v>
      </c>
      <c r="D208" s="204" t="s">
        <v>341</v>
      </c>
      <c r="E208" s="123">
        <f t="shared" si="3"/>
        <v>0</v>
      </c>
      <c r="F208" s="123"/>
      <c r="G208" s="123"/>
      <c r="H208" s="123"/>
    </row>
    <row r="209" spans="1:8" s="90" customFormat="1" ht="12.75" hidden="1" x14ac:dyDescent="0.2">
      <c r="A209" s="91">
        <v>25</v>
      </c>
      <c r="B209" s="204" t="s">
        <v>106</v>
      </c>
      <c r="C209" s="91">
        <v>193</v>
      </c>
      <c r="D209" s="204" t="s">
        <v>342</v>
      </c>
      <c r="E209" s="123">
        <f t="shared" ref="E209:E272" si="4">F209+G209</f>
        <v>0</v>
      </c>
      <c r="F209" s="123"/>
      <c r="G209" s="123"/>
      <c r="H209" s="123"/>
    </row>
    <row r="210" spans="1:8" s="89" customFormat="1" ht="25.5" hidden="1" x14ac:dyDescent="0.2">
      <c r="A210" s="91">
        <v>26</v>
      </c>
      <c r="B210" s="204" t="s">
        <v>105</v>
      </c>
      <c r="C210" s="91">
        <v>194</v>
      </c>
      <c r="D210" s="204" t="s">
        <v>104</v>
      </c>
      <c r="E210" s="123">
        <f t="shared" si="4"/>
        <v>0</v>
      </c>
      <c r="F210" s="123"/>
      <c r="G210" s="123"/>
      <c r="H210" s="123"/>
    </row>
    <row r="211" spans="1:8" s="89" customFormat="1" ht="25.5" hidden="1" x14ac:dyDescent="0.2">
      <c r="A211" s="91">
        <v>27</v>
      </c>
      <c r="B211" s="204" t="s">
        <v>103</v>
      </c>
      <c r="C211" s="91">
        <v>195</v>
      </c>
      <c r="D211" s="204" t="s">
        <v>249</v>
      </c>
      <c r="E211" s="123">
        <f t="shared" si="4"/>
        <v>0</v>
      </c>
      <c r="F211" s="123"/>
      <c r="G211" s="123"/>
      <c r="H211" s="123"/>
    </row>
    <row r="212" spans="1:8" s="89" customFormat="1" ht="38.25" hidden="1" x14ac:dyDescent="0.2">
      <c r="A212" s="91">
        <v>27</v>
      </c>
      <c r="B212" s="204" t="s">
        <v>103</v>
      </c>
      <c r="C212" s="91">
        <v>196</v>
      </c>
      <c r="D212" s="204" t="s">
        <v>250</v>
      </c>
      <c r="E212" s="123">
        <f t="shared" si="4"/>
        <v>0</v>
      </c>
      <c r="F212" s="123"/>
      <c r="G212" s="123"/>
      <c r="H212" s="123"/>
    </row>
    <row r="213" spans="1:8" s="89" customFormat="1" ht="12.75" hidden="1" x14ac:dyDescent="0.2">
      <c r="A213" s="91">
        <v>27</v>
      </c>
      <c r="B213" s="204" t="s">
        <v>103</v>
      </c>
      <c r="C213" s="91">
        <v>197</v>
      </c>
      <c r="D213" s="204" t="s">
        <v>251</v>
      </c>
      <c r="E213" s="123">
        <f t="shared" si="4"/>
        <v>0</v>
      </c>
      <c r="F213" s="123"/>
      <c r="G213" s="123"/>
      <c r="H213" s="123"/>
    </row>
    <row r="214" spans="1:8" s="89" customFormat="1" ht="12.75" hidden="1" x14ac:dyDescent="0.2">
      <c r="A214" s="91">
        <v>27</v>
      </c>
      <c r="B214" s="204" t="s">
        <v>103</v>
      </c>
      <c r="C214" s="91">
        <v>198</v>
      </c>
      <c r="D214" s="204" t="s">
        <v>252</v>
      </c>
      <c r="E214" s="123">
        <f t="shared" si="4"/>
        <v>0</v>
      </c>
      <c r="F214" s="123"/>
      <c r="G214" s="123"/>
      <c r="H214" s="123"/>
    </row>
    <row r="215" spans="1:8" s="89" customFormat="1" ht="12.75" hidden="1" x14ac:dyDescent="0.2">
      <c r="A215" s="91">
        <v>27</v>
      </c>
      <c r="B215" s="204" t="s">
        <v>103</v>
      </c>
      <c r="C215" s="91">
        <v>199</v>
      </c>
      <c r="D215" s="204" t="s">
        <v>343</v>
      </c>
      <c r="E215" s="123">
        <f t="shared" si="4"/>
        <v>0</v>
      </c>
      <c r="F215" s="123"/>
      <c r="G215" s="123"/>
      <c r="H215" s="123"/>
    </row>
    <row r="216" spans="1:8" s="89" customFormat="1" ht="25.5" hidden="1" x14ac:dyDescent="0.2">
      <c r="A216" s="91">
        <v>27</v>
      </c>
      <c r="B216" s="204" t="s">
        <v>103</v>
      </c>
      <c r="C216" s="91">
        <v>200</v>
      </c>
      <c r="D216" s="204" t="s">
        <v>771</v>
      </c>
      <c r="E216" s="123">
        <f t="shared" si="4"/>
        <v>0</v>
      </c>
      <c r="F216" s="123"/>
      <c r="G216" s="123"/>
      <c r="H216" s="123"/>
    </row>
    <row r="217" spans="1:8" s="89" customFormat="1" ht="25.5" hidden="1" x14ac:dyDescent="0.2">
      <c r="A217" s="91">
        <v>27</v>
      </c>
      <c r="B217" s="204" t="s">
        <v>103</v>
      </c>
      <c r="C217" s="91">
        <v>201</v>
      </c>
      <c r="D217" s="204" t="s">
        <v>772</v>
      </c>
      <c r="E217" s="123">
        <f t="shared" si="4"/>
        <v>0</v>
      </c>
      <c r="F217" s="123"/>
      <c r="G217" s="123"/>
      <c r="H217" s="123"/>
    </row>
    <row r="218" spans="1:8" s="89" customFormat="1" ht="12.75" hidden="1" customHeight="1" x14ac:dyDescent="0.2">
      <c r="A218" s="91">
        <v>27</v>
      </c>
      <c r="B218" s="204" t="s">
        <v>103</v>
      </c>
      <c r="C218" s="91">
        <v>202</v>
      </c>
      <c r="D218" s="204" t="s">
        <v>773</v>
      </c>
      <c r="E218" s="123">
        <f t="shared" si="4"/>
        <v>0</v>
      </c>
      <c r="F218" s="123"/>
      <c r="G218" s="123"/>
      <c r="H218" s="123"/>
    </row>
    <row r="219" spans="1:8" s="89" customFormat="1" ht="12.75" hidden="1" customHeight="1" x14ac:dyDescent="0.2">
      <c r="A219" s="91">
        <v>27</v>
      </c>
      <c r="B219" s="204" t="s">
        <v>103</v>
      </c>
      <c r="C219" s="91">
        <v>203</v>
      </c>
      <c r="D219" s="204" t="s">
        <v>774</v>
      </c>
      <c r="E219" s="123">
        <f t="shared" si="4"/>
        <v>0</v>
      </c>
      <c r="F219" s="123"/>
      <c r="G219" s="123"/>
      <c r="H219" s="123"/>
    </row>
    <row r="220" spans="1:8" s="89" customFormat="1" ht="25.5" hidden="1" x14ac:dyDescent="0.2">
      <c r="A220" s="91">
        <v>27</v>
      </c>
      <c r="B220" s="204" t="s">
        <v>103</v>
      </c>
      <c r="C220" s="91">
        <v>204</v>
      </c>
      <c r="D220" s="204" t="s">
        <v>344</v>
      </c>
      <c r="E220" s="123">
        <f t="shared" si="4"/>
        <v>0</v>
      </c>
      <c r="F220" s="123"/>
      <c r="G220" s="123"/>
      <c r="H220" s="123"/>
    </row>
    <row r="221" spans="1:8" s="89" customFormat="1" ht="12.75" hidden="1" x14ac:dyDescent="0.2">
      <c r="A221" s="91">
        <v>27</v>
      </c>
      <c r="B221" s="204" t="s">
        <v>103</v>
      </c>
      <c r="C221" s="91">
        <v>205</v>
      </c>
      <c r="D221" s="204" t="s">
        <v>345</v>
      </c>
      <c r="E221" s="123">
        <f t="shared" si="4"/>
        <v>0</v>
      </c>
      <c r="F221" s="123"/>
      <c r="G221" s="123"/>
      <c r="H221" s="123"/>
    </row>
    <row r="222" spans="1:8" s="89" customFormat="1" ht="25.5" hidden="1" x14ac:dyDescent="0.2">
      <c r="A222" s="91">
        <v>27</v>
      </c>
      <c r="B222" s="204" t="s">
        <v>103</v>
      </c>
      <c r="C222" s="91">
        <v>206</v>
      </c>
      <c r="D222" s="204" t="s">
        <v>346</v>
      </c>
      <c r="E222" s="123">
        <f t="shared" si="4"/>
        <v>0</v>
      </c>
      <c r="F222" s="123"/>
      <c r="G222" s="123"/>
      <c r="H222" s="123"/>
    </row>
    <row r="223" spans="1:8" s="89" customFormat="1" ht="25.5" hidden="1" x14ac:dyDescent="0.2">
      <c r="A223" s="91">
        <v>27</v>
      </c>
      <c r="B223" s="204" t="s">
        <v>103</v>
      </c>
      <c r="C223" s="91">
        <v>207</v>
      </c>
      <c r="D223" s="204" t="s">
        <v>347</v>
      </c>
      <c r="E223" s="123">
        <f t="shared" si="4"/>
        <v>0</v>
      </c>
      <c r="F223" s="123"/>
      <c r="G223" s="123"/>
      <c r="H223" s="123"/>
    </row>
    <row r="224" spans="1:8" s="89" customFormat="1" ht="38.25" hidden="1" x14ac:dyDescent="0.2">
      <c r="A224" s="91">
        <v>27</v>
      </c>
      <c r="B224" s="204" t="s">
        <v>103</v>
      </c>
      <c r="C224" s="91">
        <v>208</v>
      </c>
      <c r="D224" s="204" t="s">
        <v>775</v>
      </c>
      <c r="E224" s="123">
        <f t="shared" si="4"/>
        <v>0</v>
      </c>
      <c r="F224" s="123"/>
      <c r="G224" s="123"/>
      <c r="H224" s="123"/>
    </row>
    <row r="225" spans="1:8" s="89" customFormat="1" ht="12.75" hidden="1" x14ac:dyDescent="0.2">
      <c r="A225" s="91">
        <v>28</v>
      </c>
      <c r="B225" s="204" t="s">
        <v>101</v>
      </c>
      <c r="C225" s="91">
        <v>209</v>
      </c>
      <c r="D225" s="204" t="s">
        <v>255</v>
      </c>
      <c r="E225" s="123">
        <f t="shared" si="4"/>
        <v>0</v>
      </c>
      <c r="F225" s="123"/>
      <c r="G225" s="123"/>
      <c r="H225" s="123"/>
    </row>
    <row r="226" spans="1:8" s="89" customFormat="1" ht="25.5" hidden="1" x14ac:dyDescent="0.2">
      <c r="A226" s="91">
        <v>28</v>
      </c>
      <c r="B226" s="204" t="s">
        <v>101</v>
      </c>
      <c r="C226" s="91">
        <v>210</v>
      </c>
      <c r="D226" s="204" t="s">
        <v>348</v>
      </c>
      <c r="E226" s="123">
        <f t="shared" si="4"/>
        <v>0</v>
      </c>
      <c r="F226" s="123"/>
      <c r="G226" s="123"/>
      <c r="H226" s="123"/>
    </row>
    <row r="227" spans="1:8" s="89" customFormat="1" ht="25.5" hidden="1" x14ac:dyDescent="0.2">
      <c r="A227" s="91">
        <v>28</v>
      </c>
      <c r="B227" s="204" t="s">
        <v>101</v>
      </c>
      <c r="C227" s="91">
        <v>211</v>
      </c>
      <c r="D227" s="204" t="s">
        <v>349</v>
      </c>
      <c r="E227" s="123">
        <f t="shared" si="4"/>
        <v>0</v>
      </c>
      <c r="F227" s="123"/>
      <c r="G227" s="123"/>
      <c r="H227" s="123"/>
    </row>
    <row r="228" spans="1:8" s="89" customFormat="1" ht="25.5" hidden="1" x14ac:dyDescent="0.2">
      <c r="A228" s="91">
        <v>28</v>
      </c>
      <c r="B228" s="204" t="s">
        <v>101</v>
      </c>
      <c r="C228" s="91">
        <v>212</v>
      </c>
      <c r="D228" s="204" t="s">
        <v>350</v>
      </c>
      <c r="E228" s="123">
        <f t="shared" si="4"/>
        <v>0</v>
      </c>
      <c r="F228" s="123"/>
      <c r="G228" s="123"/>
      <c r="H228" s="123"/>
    </row>
    <row r="229" spans="1:8" s="89" customFormat="1" ht="25.5" hidden="1" x14ac:dyDescent="0.2">
      <c r="A229" s="91">
        <v>28</v>
      </c>
      <c r="B229" s="204" t="s">
        <v>101</v>
      </c>
      <c r="C229" s="91">
        <v>213</v>
      </c>
      <c r="D229" s="204" t="s">
        <v>351</v>
      </c>
      <c r="E229" s="123">
        <f t="shared" si="4"/>
        <v>0</v>
      </c>
      <c r="F229" s="123"/>
      <c r="G229" s="123"/>
      <c r="H229" s="123"/>
    </row>
    <row r="230" spans="1:8" s="89" customFormat="1" ht="25.5" hidden="1" x14ac:dyDescent="0.2">
      <c r="A230" s="91">
        <v>29</v>
      </c>
      <c r="B230" s="204" t="s">
        <v>99</v>
      </c>
      <c r="C230" s="91">
        <v>214</v>
      </c>
      <c r="D230" s="204" t="s">
        <v>256</v>
      </c>
      <c r="E230" s="123">
        <f t="shared" si="4"/>
        <v>0</v>
      </c>
      <c r="F230" s="123"/>
      <c r="G230" s="123"/>
      <c r="H230" s="123"/>
    </row>
    <row r="231" spans="1:8" s="89" customFormat="1" ht="12.75" hidden="1" x14ac:dyDescent="0.2">
      <c r="A231" s="91">
        <v>29</v>
      </c>
      <c r="B231" s="204" t="s">
        <v>99</v>
      </c>
      <c r="C231" s="91">
        <v>215</v>
      </c>
      <c r="D231" s="204" t="s">
        <v>352</v>
      </c>
      <c r="E231" s="123">
        <f t="shared" si="4"/>
        <v>0</v>
      </c>
      <c r="F231" s="123"/>
      <c r="G231" s="123"/>
      <c r="H231" s="123"/>
    </row>
    <row r="232" spans="1:8" s="89" customFormat="1" ht="25.5" hidden="1" x14ac:dyDescent="0.2">
      <c r="A232" s="91">
        <v>29</v>
      </c>
      <c r="B232" s="204" t="s">
        <v>99</v>
      </c>
      <c r="C232" s="91">
        <v>216</v>
      </c>
      <c r="D232" s="204" t="s">
        <v>353</v>
      </c>
      <c r="E232" s="123">
        <f t="shared" si="4"/>
        <v>0</v>
      </c>
      <c r="F232" s="123"/>
      <c r="G232" s="123"/>
      <c r="H232" s="123"/>
    </row>
    <row r="233" spans="1:8" s="89" customFormat="1" ht="25.5" hidden="1" x14ac:dyDescent="0.2">
      <c r="A233" s="91">
        <v>29</v>
      </c>
      <c r="B233" s="204" t="s">
        <v>99</v>
      </c>
      <c r="C233" s="91">
        <v>217</v>
      </c>
      <c r="D233" s="204" t="s">
        <v>257</v>
      </c>
      <c r="E233" s="123">
        <f t="shared" si="4"/>
        <v>0</v>
      </c>
      <c r="F233" s="123"/>
      <c r="G233" s="123"/>
      <c r="H233" s="123"/>
    </row>
    <row r="234" spans="1:8" s="89" customFormat="1" ht="12.75" hidden="1" x14ac:dyDescent="0.2">
      <c r="A234" s="91">
        <v>29</v>
      </c>
      <c r="B234" s="204" t="s">
        <v>99</v>
      </c>
      <c r="C234" s="91">
        <v>218</v>
      </c>
      <c r="D234" s="204" t="s">
        <v>258</v>
      </c>
      <c r="E234" s="123">
        <f t="shared" si="4"/>
        <v>0</v>
      </c>
      <c r="F234" s="123"/>
      <c r="G234" s="123"/>
      <c r="H234" s="123"/>
    </row>
    <row r="235" spans="1:8" s="89" customFormat="1" ht="25.5" hidden="1" x14ac:dyDescent="0.2">
      <c r="A235" s="91">
        <v>29</v>
      </c>
      <c r="B235" s="204" t="s">
        <v>99</v>
      </c>
      <c r="C235" s="91">
        <v>219</v>
      </c>
      <c r="D235" s="204" t="s">
        <v>259</v>
      </c>
      <c r="E235" s="123">
        <f t="shared" si="4"/>
        <v>0</v>
      </c>
      <c r="F235" s="123"/>
      <c r="G235" s="123"/>
      <c r="H235" s="123"/>
    </row>
    <row r="236" spans="1:8" s="89" customFormat="1" ht="25.5" hidden="1" x14ac:dyDescent="0.2">
      <c r="A236" s="91">
        <v>29</v>
      </c>
      <c r="B236" s="204" t="s">
        <v>99</v>
      </c>
      <c r="C236" s="91">
        <v>220</v>
      </c>
      <c r="D236" s="204" t="s">
        <v>260</v>
      </c>
      <c r="E236" s="123">
        <f t="shared" si="4"/>
        <v>0</v>
      </c>
      <c r="F236" s="123"/>
      <c r="G236" s="123"/>
      <c r="H236" s="123"/>
    </row>
    <row r="237" spans="1:8" s="89" customFormat="1" ht="12.75" hidden="1" x14ac:dyDescent="0.2">
      <c r="A237" s="91">
        <v>29</v>
      </c>
      <c r="B237" s="204" t="s">
        <v>99</v>
      </c>
      <c r="C237" s="91">
        <v>221</v>
      </c>
      <c r="D237" s="204" t="s">
        <v>354</v>
      </c>
      <c r="E237" s="123">
        <f t="shared" si="4"/>
        <v>0</v>
      </c>
      <c r="F237" s="123"/>
      <c r="G237" s="123"/>
      <c r="H237" s="123"/>
    </row>
    <row r="238" spans="1:8" s="89" customFormat="1" ht="14.25" hidden="1" customHeight="1" x14ac:dyDescent="0.2">
      <c r="A238" s="91">
        <v>29</v>
      </c>
      <c r="B238" s="204" t="s">
        <v>99</v>
      </c>
      <c r="C238" s="91">
        <v>222</v>
      </c>
      <c r="D238" s="204" t="s">
        <v>355</v>
      </c>
      <c r="E238" s="123">
        <f t="shared" si="4"/>
        <v>0</v>
      </c>
      <c r="F238" s="123"/>
      <c r="G238" s="123"/>
      <c r="H238" s="123"/>
    </row>
    <row r="239" spans="1:8" s="89" customFormat="1" ht="14.25" hidden="1" customHeight="1" x14ac:dyDescent="0.2">
      <c r="A239" s="91">
        <v>29</v>
      </c>
      <c r="B239" s="204" t="s">
        <v>99</v>
      </c>
      <c r="C239" s="91">
        <v>223</v>
      </c>
      <c r="D239" s="204" t="s">
        <v>356</v>
      </c>
      <c r="E239" s="123">
        <f t="shared" si="4"/>
        <v>0</v>
      </c>
      <c r="F239" s="123"/>
      <c r="G239" s="123"/>
      <c r="H239" s="123"/>
    </row>
    <row r="240" spans="1:8" s="89" customFormat="1" ht="14.25" hidden="1" customHeight="1" x14ac:dyDescent="0.2">
      <c r="A240" s="91">
        <v>29</v>
      </c>
      <c r="B240" s="204" t="s">
        <v>99</v>
      </c>
      <c r="C240" s="91">
        <v>224</v>
      </c>
      <c r="D240" s="204" t="s">
        <v>357</v>
      </c>
      <c r="E240" s="123">
        <f t="shared" si="4"/>
        <v>0</v>
      </c>
      <c r="F240" s="123"/>
      <c r="G240" s="123"/>
      <c r="H240" s="123"/>
    </row>
    <row r="241" spans="1:8" s="89" customFormat="1" ht="14.25" hidden="1" customHeight="1" x14ac:dyDescent="0.2">
      <c r="A241" s="91">
        <v>29</v>
      </c>
      <c r="B241" s="204" t="s">
        <v>99</v>
      </c>
      <c r="C241" s="91">
        <v>225</v>
      </c>
      <c r="D241" s="204" t="s">
        <v>358</v>
      </c>
      <c r="E241" s="123">
        <f t="shared" si="4"/>
        <v>0</v>
      </c>
      <c r="F241" s="123"/>
      <c r="G241" s="123"/>
      <c r="H241" s="123"/>
    </row>
    <row r="242" spans="1:8" s="89" customFormat="1" ht="14.25" hidden="1" customHeight="1" x14ac:dyDescent="0.2">
      <c r="A242" s="91">
        <v>29</v>
      </c>
      <c r="B242" s="204" t="s">
        <v>99</v>
      </c>
      <c r="C242" s="91">
        <v>226</v>
      </c>
      <c r="D242" s="204" t="s">
        <v>359</v>
      </c>
      <c r="E242" s="123">
        <f t="shared" si="4"/>
        <v>0</v>
      </c>
      <c r="F242" s="123"/>
      <c r="G242" s="123"/>
      <c r="H242" s="123"/>
    </row>
    <row r="243" spans="1:8" s="89" customFormat="1" ht="25.5" hidden="1" x14ac:dyDescent="0.2">
      <c r="A243" s="91">
        <v>30</v>
      </c>
      <c r="B243" s="204" t="s">
        <v>97</v>
      </c>
      <c r="C243" s="91">
        <v>227</v>
      </c>
      <c r="D243" s="204" t="s">
        <v>253</v>
      </c>
      <c r="E243" s="123">
        <f t="shared" si="4"/>
        <v>0</v>
      </c>
      <c r="F243" s="123"/>
      <c r="G243" s="123"/>
      <c r="H243" s="123"/>
    </row>
    <row r="244" spans="1:8" s="89" customFormat="1" ht="39" hidden="1" customHeight="1" x14ac:dyDescent="0.2">
      <c r="A244" s="91">
        <v>30</v>
      </c>
      <c r="B244" s="204" t="s">
        <v>97</v>
      </c>
      <c r="C244" s="91">
        <v>228</v>
      </c>
      <c r="D244" s="204" t="s">
        <v>254</v>
      </c>
      <c r="E244" s="123">
        <f t="shared" si="4"/>
        <v>0</v>
      </c>
      <c r="F244" s="123"/>
      <c r="G244" s="123"/>
      <c r="H244" s="123"/>
    </row>
    <row r="245" spans="1:8" s="89" customFormat="1" ht="38.25" hidden="1" x14ac:dyDescent="0.2">
      <c r="A245" s="91">
        <v>30</v>
      </c>
      <c r="B245" s="204" t="s">
        <v>97</v>
      </c>
      <c r="C245" s="91">
        <v>229</v>
      </c>
      <c r="D245" s="204" t="s">
        <v>261</v>
      </c>
      <c r="E245" s="123">
        <f t="shared" si="4"/>
        <v>0</v>
      </c>
      <c r="F245" s="123"/>
      <c r="G245" s="123"/>
      <c r="H245" s="123"/>
    </row>
    <row r="246" spans="1:8" s="89" customFormat="1" ht="12.75" hidden="1" x14ac:dyDescent="0.2">
      <c r="A246" s="91">
        <v>30</v>
      </c>
      <c r="B246" s="204" t="s">
        <v>97</v>
      </c>
      <c r="C246" s="91">
        <v>230</v>
      </c>
      <c r="D246" s="204" t="s">
        <v>262</v>
      </c>
      <c r="E246" s="123">
        <f t="shared" si="4"/>
        <v>0</v>
      </c>
      <c r="F246" s="123"/>
      <c r="G246" s="123"/>
      <c r="H246" s="123"/>
    </row>
    <row r="247" spans="1:8" s="89" customFormat="1" ht="25.5" hidden="1" x14ac:dyDescent="0.2">
      <c r="A247" s="91">
        <v>30</v>
      </c>
      <c r="B247" s="204" t="s">
        <v>97</v>
      </c>
      <c r="C247" s="91">
        <v>231</v>
      </c>
      <c r="D247" s="204" t="s">
        <v>360</v>
      </c>
      <c r="E247" s="123">
        <f t="shared" si="4"/>
        <v>0</v>
      </c>
      <c r="F247" s="123"/>
      <c r="G247" s="123"/>
      <c r="H247" s="123"/>
    </row>
    <row r="248" spans="1:8" s="89" customFormat="1" ht="25.5" hidden="1" x14ac:dyDescent="0.2">
      <c r="A248" s="91">
        <v>30</v>
      </c>
      <c r="B248" s="204" t="s">
        <v>97</v>
      </c>
      <c r="C248" s="91">
        <v>232</v>
      </c>
      <c r="D248" s="204" t="s">
        <v>718</v>
      </c>
      <c r="E248" s="123">
        <f t="shared" si="4"/>
        <v>0</v>
      </c>
      <c r="F248" s="123"/>
      <c r="G248" s="123"/>
      <c r="H248" s="123"/>
    </row>
    <row r="249" spans="1:8" s="89" customFormat="1" ht="25.5" hidden="1" x14ac:dyDescent="0.2">
      <c r="A249" s="91">
        <v>30</v>
      </c>
      <c r="B249" s="204" t="s">
        <v>97</v>
      </c>
      <c r="C249" s="91">
        <v>233</v>
      </c>
      <c r="D249" s="204" t="s">
        <v>361</v>
      </c>
      <c r="E249" s="123">
        <f t="shared" si="4"/>
        <v>0</v>
      </c>
      <c r="F249" s="123"/>
      <c r="G249" s="123"/>
      <c r="H249" s="123"/>
    </row>
    <row r="250" spans="1:8" s="89" customFormat="1" ht="25.5" hidden="1" x14ac:dyDescent="0.2">
      <c r="A250" s="91">
        <v>30</v>
      </c>
      <c r="B250" s="204" t="s">
        <v>97</v>
      </c>
      <c r="C250" s="91">
        <v>234</v>
      </c>
      <c r="D250" s="204" t="s">
        <v>362</v>
      </c>
      <c r="E250" s="123">
        <f t="shared" si="4"/>
        <v>0</v>
      </c>
      <c r="F250" s="123"/>
      <c r="G250" s="123"/>
      <c r="H250" s="123"/>
    </row>
    <row r="251" spans="1:8" s="89" customFormat="1" ht="25.5" hidden="1" x14ac:dyDescent="0.2">
      <c r="A251" s="91">
        <v>30</v>
      </c>
      <c r="B251" s="204" t="s">
        <v>97</v>
      </c>
      <c r="C251" s="91">
        <v>235</v>
      </c>
      <c r="D251" s="204" t="s">
        <v>363</v>
      </c>
      <c r="E251" s="123">
        <f t="shared" si="4"/>
        <v>0</v>
      </c>
      <c r="F251" s="123"/>
      <c r="G251" s="123"/>
      <c r="H251" s="123"/>
    </row>
    <row r="252" spans="1:8" s="89" customFormat="1" ht="25.5" hidden="1" x14ac:dyDescent="0.2">
      <c r="A252" s="91">
        <v>30</v>
      </c>
      <c r="B252" s="204" t="s">
        <v>97</v>
      </c>
      <c r="C252" s="91">
        <v>236</v>
      </c>
      <c r="D252" s="204" t="s">
        <v>364</v>
      </c>
      <c r="E252" s="123">
        <f t="shared" si="4"/>
        <v>0</v>
      </c>
      <c r="F252" s="123"/>
      <c r="G252" s="123"/>
      <c r="H252" s="123"/>
    </row>
    <row r="253" spans="1:8" s="89" customFormat="1" ht="25.5" hidden="1" x14ac:dyDescent="0.2">
      <c r="A253" s="91">
        <v>30</v>
      </c>
      <c r="B253" s="204" t="s">
        <v>97</v>
      </c>
      <c r="C253" s="91">
        <v>237</v>
      </c>
      <c r="D253" s="204" t="s">
        <v>365</v>
      </c>
      <c r="E253" s="123">
        <f t="shared" si="4"/>
        <v>0</v>
      </c>
      <c r="F253" s="123"/>
      <c r="G253" s="123"/>
      <c r="H253" s="123"/>
    </row>
    <row r="254" spans="1:8" s="89" customFormat="1" ht="25.5" hidden="1" x14ac:dyDescent="0.2">
      <c r="A254" s="91">
        <v>30</v>
      </c>
      <c r="B254" s="204" t="s">
        <v>97</v>
      </c>
      <c r="C254" s="91">
        <v>238</v>
      </c>
      <c r="D254" s="204" t="s">
        <v>366</v>
      </c>
      <c r="E254" s="123">
        <f t="shared" si="4"/>
        <v>0</v>
      </c>
      <c r="F254" s="123"/>
      <c r="G254" s="123"/>
      <c r="H254" s="123"/>
    </row>
    <row r="255" spans="1:8" s="89" customFormat="1" ht="25.5" hidden="1" x14ac:dyDescent="0.2">
      <c r="A255" s="91">
        <v>30</v>
      </c>
      <c r="B255" s="204" t="s">
        <v>97</v>
      </c>
      <c r="C255" s="91">
        <v>239</v>
      </c>
      <c r="D255" s="204" t="s">
        <v>367</v>
      </c>
      <c r="E255" s="123">
        <f t="shared" si="4"/>
        <v>0</v>
      </c>
      <c r="F255" s="123"/>
      <c r="G255" s="123"/>
      <c r="H255" s="123"/>
    </row>
    <row r="256" spans="1:8" s="89" customFormat="1" ht="25.5" hidden="1" x14ac:dyDescent="0.2">
      <c r="A256" s="91">
        <v>30</v>
      </c>
      <c r="B256" s="204" t="s">
        <v>97</v>
      </c>
      <c r="C256" s="91">
        <v>240</v>
      </c>
      <c r="D256" s="204" t="s">
        <v>368</v>
      </c>
      <c r="E256" s="123">
        <f t="shared" si="4"/>
        <v>0</v>
      </c>
      <c r="F256" s="123"/>
      <c r="G256" s="123"/>
      <c r="H256" s="123"/>
    </row>
    <row r="257" spans="1:8" s="89" customFormat="1" ht="25.5" hidden="1" x14ac:dyDescent="0.2">
      <c r="A257" s="91">
        <v>30</v>
      </c>
      <c r="B257" s="204" t="s">
        <v>97</v>
      </c>
      <c r="C257" s="91">
        <v>241</v>
      </c>
      <c r="D257" s="204" t="s">
        <v>369</v>
      </c>
      <c r="E257" s="123">
        <f t="shared" si="4"/>
        <v>0</v>
      </c>
      <c r="F257" s="123"/>
      <c r="G257" s="123"/>
      <c r="H257" s="123"/>
    </row>
    <row r="258" spans="1:8" s="89" customFormat="1" ht="12.75" hidden="1" x14ac:dyDescent="0.2">
      <c r="A258" s="91">
        <v>31</v>
      </c>
      <c r="B258" s="204" t="s">
        <v>94</v>
      </c>
      <c r="C258" s="91">
        <v>242</v>
      </c>
      <c r="D258" s="204" t="s">
        <v>263</v>
      </c>
      <c r="E258" s="123">
        <f t="shared" si="4"/>
        <v>0</v>
      </c>
      <c r="F258" s="123"/>
      <c r="G258" s="123"/>
      <c r="H258" s="123"/>
    </row>
    <row r="259" spans="1:8" s="89" customFormat="1" ht="25.5" hidden="1" x14ac:dyDescent="0.2">
      <c r="A259" s="91">
        <v>31</v>
      </c>
      <c r="B259" s="204" t="s">
        <v>94</v>
      </c>
      <c r="C259" s="91">
        <v>243</v>
      </c>
      <c r="D259" s="204" t="s">
        <v>370</v>
      </c>
      <c r="E259" s="123">
        <f t="shared" si="4"/>
        <v>0</v>
      </c>
      <c r="F259" s="123"/>
      <c r="G259" s="123"/>
      <c r="H259" s="123"/>
    </row>
    <row r="260" spans="1:8" s="89" customFormat="1" ht="25.5" hidden="1" x14ac:dyDescent="0.2">
      <c r="A260" s="91">
        <v>31</v>
      </c>
      <c r="B260" s="204" t="s">
        <v>94</v>
      </c>
      <c r="C260" s="91">
        <v>244</v>
      </c>
      <c r="D260" s="204" t="s">
        <v>371</v>
      </c>
      <c r="E260" s="123">
        <f t="shared" si="4"/>
        <v>0</v>
      </c>
      <c r="F260" s="123"/>
      <c r="G260" s="123"/>
      <c r="H260" s="123"/>
    </row>
    <row r="261" spans="1:8" s="89" customFormat="1" ht="25.5" hidden="1" x14ac:dyDescent="0.2">
      <c r="A261" s="91">
        <v>31</v>
      </c>
      <c r="B261" s="204" t="s">
        <v>94</v>
      </c>
      <c r="C261" s="91">
        <v>245</v>
      </c>
      <c r="D261" s="204" t="s">
        <v>372</v>
      </c>
      <c r="E261" s="123">
        <f t="shared" si="4"/>
        <v>0</v>
      </c>
      <c r="F261" s="123"/>
      <c r="G261" s="123"/>
      <c r="H261" s="123"/>
    </row>
    <row r="262" spans="1:8" s="89" customFormat="1" ht="25.5" hidden="1" x14ac:dyDescent="0.2">
      <c r="A262" s="91">
        <v>31</v>
      </c>
      <c r="B262" s="204" t="s">
        <v>94</v>
      </c>
      <c r="C262" s="91">
        <v>246</v>
      </c>
      <c r="D262" s="204" t="s">
        <v>373</v>
      </c>
      <c r="E262" s="123">
        <f t="shared" si="4"/>
        <v>0</v>
      </c>
      <c r="F262" s="123"/>
      <c r="G262" s="123"/>
      <c r="H262" s="123"/>
    </row>
    <row r="263" spans="1:8" s="89" customFormat="1" ht="25.5" hidden="1" x14ac:dyDescent="0.2">
      <c r="A263" s="91">
        <v>31</v>
      </c>
      <c r="B263" s="204" t="s">
        <v>94</v>
      </c>
      <c r="C263" s="91">
        <v>247</v>
      </c>
      <c r="D263" s="204" t="s">
        <v>374</v>
      </c>
      <c r="E263" s="123">
        <f t="shared" si="4"/>
        <v>0</v>
      </c>
      <c r="F263" s="123"/>
      <c r="G263" s="123"/>
      <c r="H263" s="123"/>
    </row>
    <row r="264" spans="1:8" s="89" customFormat="1" ht="25.5" hidden="1" x14ac:dyDescent="0.2">
      <c r="A264" s="91">
        <v>31</v>
      </c>
      <c r="B264" s="204" t="s">
        <v>94</v>
      </c>
      <c r="C264" s="91">
        <v>248</v>
      </c>
      <c r="D264" s="204" t="s">
        <v>375</v>
      </c>
      <c r="E264" s="123">
        <f t="shared" si="4"/>
        <v>0</v>
      </c>
      <c r="F264" s="123"/>
      <c r="G264" s="123"/>
      <c r="H264" s="123"/>
    </row>
    <row r="265" spans="1:8" s="89" customFormat="1" ht="25.5" hidden="1" x14ac:dyDescent="0.2">
      <c r="A265" s="91">
        <v>31</v>
      </c>
      <c r="B265" s="204" t="s">
        <v>94</v>
      </c>
      <c r="C265" s="91">
        <v>249</v>
      </c>
      <c r="D265" s="204" t="s">
        <v>376</v>
      </c>
      <c r="E265" s="123">
        <f t="shared" si="4"/>
        <v>0</v>
      </c>
      <c r="F265" s="123"/>
      <c r="G265" s="123"/>
      <c r="H265" s="123"/>
    </row>
    <row r="266" spans="1:8" s="89" customFormat="1" ht="25.5" hidden="1" x14ac:dyDescent="0.2">
      <c r="A266" s="91">
        <v>31</v>
      </c>
      <c r="B266" s="204" t="s">
        <v>94</v>
      </c>
      <c r="C266" s="91">
        <v>250</v>
      </c>
      <c r="D266" s="204" t="s">
        <v>377</v>
      </c>
      <c r="E266" s="123">
        <f t="shared" si="4"/>
        <v>0</v>
      </c>
      <c r="F266" s="123"/>
      <c r="G266" s="123"/>
      <c r="H266" s="123"/>
    </row>
    <row r="267" spans="1:8" s="89" customFormat="1" ht="25.5" hidden="1" x14ac:dyDescent="0.2">
      <c r="A267" s="91">
        <v>31</v>
      </c>
      <c r="B267" s="204" t="s">
        <v>94</v>
      </c>
      <c r="C267" s="91">
        <v>251</v>
      </c>
      <c r="D267" s="204" t="s">
        <v>378</v>
      </c>
      <c r="E267" s="123">
        <f t="shared" si="4"/>
        <v>0</v>
      </c>
      <c r="F267" s="123"/>
      <c r="G267" s="123"/>
      <c r="H267" s="123"/>
    </row>
    <row r="268" spans="1:8" s="89" customFormat="1" ht="38.25" hidden="1" x14ac:dyDescent="0.2">
      <c r="A268" s="91">
        <v>31</v>
      </c>
      <c r="B268" s="204" t="s">
        <v>94</v>
      </c>
      <c r="C268" s="91">
        <v>252</v>
      </c>
      <c r="D268" s="204" t="s">
        <v>776</v>
      </c>
      <c r="E268" s="123">
        <f t="shared" si="4"/>
        <v>0</v>
      </c>
      <c r="F268" s="123"/>
      <c r="G268" s="123"/>
      <c r="H268" s="123"/>
    </row>
    <row r="269" spans="1:8" s="89" customFormat="1" ht="25.5" hidden="1" x14ac:dyDescent="0.2">
      <c r="A269" s="91">
        <v>31</v>
      </c>
      <c r="B269" s="204" t="s">
        <v>94</v>
      </c>
      <c r="C269" s="91">
        <v>253</v>
      </c>
      <c r="D269" s="204" t="s">
        <v>379</v>
      </c>
      <c r="E269" s="123">
        <f t="shared" si="4"/>
        <v>0</v>
      </c>
      <c r="F269" s="123"/>
      <c r="G269" s="123"/>
      <c r="H269" s="123"/>
    </row>
    <row r="270" spans="1:8" s="89" customFormat="1" ht="12.75" hidden="1" x14ac:dyDescent="0.2">
      <c r="A270" s="91">
        <v>31</v>
      </c>
      <c r="B270" s="204" t="s">
        <v>94</v>
      </c>
      <c r="C270" s="91">
        <v>254</v>
      </c>
      <c r="D270" s="204" t="s">
        <v>777</v>
      </c>
      <c r="E270" s="123">
        <f t="shared" si="4"/>
        <v>0</v>
      </c>
      <c r="F270" s="123"/>
      <c r="G270" s="123"/>
      <c r="H270" s="123"/>
    </row>
    <row r="271" spans="1:8" s="89" customFormat="1" ht="12.75" hidden="1" x14ac:dyDescent="0.2">
      <c r="A271" s="91">
        <v>31</v>
      </c>
      <c r="B271" s="204" t="s">
        <v>94</v>
      </c>
      <c r="C271" s="91">
        <v>255</v>
      </c>
      <c r="D271" s="204" t="s">
        <v>778</v>
      </c>
      <c r="E271" s="123">
        <f t="shared" si="4"/>
        <v>0</v>
      </c>
      <c r="F271" s="123"/>
      <c r="G271" s="123"/>
      <c r="H271" s="123"/>
    </row>
    <row r="272" spans="1:8" s="89" customFormat="1" ht="12.75" hidden="1" x14ac:dyDescent="0.2">
      <c r="A272" s="91">
        <v>31</v>
      </c>
      <c r="B272" s="204" t="s">
        <v>94</v>
      </c>
      <c r="C272" s="91">
        <v>256</v>
      </c>
      <c r="D272" s="204" t="s">
        <v>779</v>
      </c>
      <c r="E272" s="123">
        <f t="shared" si="4"/>
        <v>0</v>
      </c>
      <c r="F272" s="123"/>
      <c r="G272" s="123"/>
      <c r="H272" s="123"/>
    </row>
    <row r="273" spans="1:8" s="89" customFormat="1" ht="25.5" hidden="1" x14ac:dyDescent="0.2">
      <c r="A273" s="91">
        <v>31</v>
      </c>
      <c r="B273" s="204" t="s">
        <v>94</v>
      </c>
      <c r="C273" s="91">
        <v>257</v>
      </c>
      <c r="D273" s="204" t="s">
        <v>264</v>
      </c>
      <c r="E273" s="123">
        <f t="shared" ref="E273:E331" si="5">F273+G273</f>
        <v>0</v>
      </c>
      <c r="F273" s="123"/>
      <c r="G273" s="123"/>
      <c r="H273" s="123"/>
    </row>
    <row r="274" spans="1:8" s="89" customFormat="1" ht="25.5" hidden="1" x14ac:dyDescent="0.2">
      <c r="A274" s="91">
        <v>31</v>
      </c>
      <c r="B274" s="204" t="s">
        <v>94</v>
      </c>
      <c r="C274" s="91">
        <v>258</v>
      </c>
      <c r="D274" s="204" t="s">
        <v>265</v>
      </c>
      <c r="E274" s="123">
        <f t="shared" si="5"/>
        <v>0</v>
      </c>
      <c r="F274" s="123"/>
      <c r="G274" s="123"/>
      <c r="H274" s="123"/>
    </row>
    <row r="275" spans="1:8" s="89" customFormat="1" ht="25.5" hidden="1" x14ac:dyDescent="0.2">
      <c r="A275" s="91">
        <v>31</v>
      </c>
      <c r="B275" s="204" t="s">
        <v>94</v>
      </c>
      <c r="C275" s="91">
        <v>259</v>
      </c>
      <c r="D275" s="204" t="s">
        <v>266</v>
      </c>
      <c r="E275" s="123">
        <f t="shared" si="5"/>
        <v>0</v>
      </c>
      <c r="F275" s="123"/>
      <c r="G275" s="123"/>
      <c r="H275" s="123"/>
    </row>
    <row r="276" spans="1:8" s="89" customFormat="1" ht="25.5" hidden="1" x14ac:dyDescent="0.2">
      <c r="A276" s="91">
        <v>31</v>
      </c>
      <c r="B276" s="204" t="s">
        <v>94</v>
      </c>
      <c r="C276" s="91">
        <v>260</v>
      </c>
      <c r="D276" s="204" t="s">
        <v>380</v>
      </c>
      <c r="E276" s="123">
        <f t="shared" si="5"/>
        <v>0</v>
      </c>
      <c r="F276" s="123"/>
      <c r="G276" s="123"/>
      <c r="H276" s="123"/>
    </row>
    <row r="277" spans="1:8" s="89" customFormat="1" ht="25.5" hidden="1" x14ac:dyDescent="0.2">
      <c r="A277" s="91">
        <v>32</v>
      </c>
      <c r="B277" s="204" t="s">
        <v>92</v>
      </c>
      <c r="C277" s="91">
        <v>261</v>
      </c>
      <c r="D277" s="204" t="s">
        <v>381</v>
      </c>
      <c r="E277" s="123">
        <f t="shared" si="5"/>
        <v>0</v>
      </c>
      <c r="F277" s="123"/>
      <c r="G277" s="123"/>
      <c r="H277" s="123"/>
    </row>
    <row r="278" spans="1:8" s="89" customFormat="1" ht="25.5" hidden="1" x14ac:dyDescent="0.2">
      <c r="A278" s="91">
        <v>32</v>
      </c>
      <c r="B278" s="204" t="s">
        <v>92</v>
      </c>
      <c r="C278" s="91">
        <v>262</v>
      </c>
      <c r="D278" s="204" t="s">
        <v>382</v>
      </c>
      <c r="E278" s="123">
        <f t="shared" si="5"/>
        <v>0</v>
      </c>
      <c r="F278" s="123"/>
      <c r="G278" s="123"/>
      <c r="H278" s="123"/>
    </row>
    <row r="279" spans="1:8" s="89" customFormat="1" ht="25.5" hidden="1" x14ac:dyDescent="0.2">
      <c r="A279" s="91">
        <v>32</v>
      </c>
      <c r="B279" s="204" t="s">
        <v>92</v>
      </c>
      <c r="C279" s="91">
        <v>263</v>
      </c>
      <c r="D279" s="204" t="s">
        <v>383</v>
      </c>
      <c r="E279" s="123">
        <f t="shared" si="5"/>
        <v>0</v>
      </c>
      <c r="F279" s="123"/>
      <c r="G279" s="123"/>
      <c r="H279" s="123"/>
    </row>
    <row r="280" spans="1:8" s="89" customFormat="1" ht="25.5" hidden="1" x14ac:dyDescent="0.2">
      <c r="A280" s="91">
        <v>32</v>
      </c>
      <c r="B280" s="204" t="s">
        <v>92</v>
      </c>
      <c r="C280" s="91">
        <v>264</v>
      </c>
      <c r="D280" s="204" t="s">
        <v>384</v>
      </c>
      <c r="E280" s="123">
        <f t="shared" si="5"/>
        <v>0</v>
      </c>
      <c r="F280" s="123"/>
      <c r="G280" s="123"/>
      <c r="H280" s="123"/>
    </row>
    <row r="281" spans="1:8" s="89" customFormat="1" ht="12.75" hidden="1" x14ac:dyDescent="0.2">
      <c r="A281" s="91">
        <v>32</v>
      </c>
      <c r="B281" s="204" t="s">
        <v>92</v>
      </c>
      <c r="C281" s="91">
        <v>265</v>
      </c>
      <c r="D281" s="204" t="s">
        <v>385</v>
      </c>
      <c r="E281" s="123">
        <f t="shared" si="5"/>
        <v>0</v>
      </c>
      <c r="F281" s="123"/>
      <c r="G281" s="123"/>
      <c r="H281" s="123"/>
    </row>
    <row r="282" spans="1:8" s="89" customFormat="1" ht="12.75" hidden="1" x14ac:dyDescent="0.2">
      <c r="A282" s="91">
        <v>32</v>
      </c>
      <c r="B282" s="204" t="s">
        <v>92</v>
      </c>
      <c r="C282" s="91">
        <v>266</v>
      </c>
      <c r="D282" s="204" t="s">
        <v>386</v>
      </c>
      <c r="E282" s="123">
        <f t="shared" si="5"/>
        <v>0</v>
      </c>
      <c r="F282" s="123"/>
      <c r="G282" s="123"/>
      <c r="H282" s="123"/>
    </row>
    <row r="283" spans="1:8" s="89" customFormat="1" ht="12.75" hidden="1" x14ac:dyDescent="0.2">
      <c r="A283" s="91">
        <v>32</v>
      </c>
      <c r="B283" s="204" t="s">
        <v>92</v>
      </c>
      <c r="C283" s="91">
        <v>267</v>
      </c>
      <c r="D283" s="204" t="s">
        <v>387</v>
      </c>
      <c r="E283" s="123">
        <f t="shared" si="5"/>
        <v>0</v>
      </c>
      <c r="F283" s="123"/>
      <c r="G283" s="123"/>
      <c r="H283" s="123"/>
    </row>
    <row r="284" spans="1:8" s="89" customFormat="1" ht="25.5" hidden="1" x14ac:dyDescent="0.2">
      <c r="A284" s="91">
        <v>32</v>
      </c>
      <c r="B284" s="204" t="s">
        <v>92</v>
      </c>
      <c r="C284" s="91">
        <v>268</v>
      </c>
      <c r="D284" s="204" t="s">
        <v>388</v>
      </c>
      <c r="E284" s="123">
        <f t="shared" si="5"/>
        <v>0</v>
      </c>
      <c r="F284" s="123"/>
      <c r="G284" s="123"/>
      <c r="H284" s="123"/>
    </row>
    <row r="285" spans="1:8" s="89" customFormat="1" ht="13.5" hidden="1" customHeight="1" x14ac:dyDescent="0.2">
      <c r="A285" s="91">
        <v>32</v>
      </c>
      <c r="B285" s="204" t="s">
        <v>92</v>
      </c>
      <c r="C285" s="91">
        <v>269</v>
      </c>
      <c r="D285" s="204" t="s">
        <v>389</v>
      </c>
      <c r="E285" s="123">
        <f t="shared" si="5"/>
        <v>0</v>
      </c>
      <c r="F285" s="123"/>
      <c r="G285" s="123"/>
      <c r="H285" s="123"/>
    </row>
    <row r="286" spans="1:8" s="89" customFormat="1" ht="13.5" hidden="1" customHeight="1" x14ac:dyDescent="0.2">
      <c r="A286" s="91">
        <v>32</v>
      </c>
      <c r="B286" s="204" t="s">
        <v>92</v>
      </c>
      <c r="C286" s="91">
        <v>270</v>
      </c>
      <c r="D286" s="204" t="s">
        <v>390</v>
      </c>
      <c r="E286" s="123">
        <f t="shared" si="5"/>
        <v>0</v>
      </c>
      <c r="F286" s="123"/>
      <c r="G286" s="123"/>
      <c r="H286" s="123"/>
    </row>
    <row r="287" spans="1:8" s="89" customFormat="1" ht="13.5" hidden="1" customHeight="1" x14ac:dyDescent="0.2">
      <c r="A287" s="91">
        <v>32</v>
      </c>
      <c r="B287" s="204" t="s">
        <v>92</v>
      </c>
      <c r="C287" s="91">
        <v>271</v>
      </c>
      <c r="D287" s="204" t="s">
        <v>780</v>
      </c>
      <c r="E287" s="123">
        <f t="shared" si="5"/>
        <v>0</v>
      </c>
      <c r="F287" s="123"/>
      <c r="G287" s="123"/>
      <c r="H287" s="123"/>
    </row>
    <row r="288" spans="1:8" s="89" customFormat="1" ht="12.75" hidden="1" x14ac:dyDescent="0.2">
      <c r="A288" s="91">
        <v>32</v>
      </c>
      <c r="B288" s="204" t="s">
        <v>92</v>
      </c>
      <c r="C288" s="91">
        <v>272</v>
      </c>
      <c r="D288" s="204" t="s">
        <v>781</v>
      </c>
      <c r="E288" s="123">
        <f t="shared" si="5"/>
        <v>0</v>
      </c>
      <c r="F288" s="123"/>
      <c r="G288" s="123"/>
      <c r="H288" s="123"/>
    </row>
    <row r="289" spans="1:8" s="89" customFormat="1" ht="12.75" hidden="1" x14ac:dyDescent="0.2">
      <c r="A289" s="91">
        <v>32</v>
      </c>
      <c r="B289" s="204" t="s">
        <v>92</v>
      </c>
      <c r="C289" s="91">
        <v>273</v>
      </c>
      <c r="D289" s="204" t="s">
        <v>391</v>
      </c>
      <c r="E289" s="123">
        <f t="shared" si="5"/>
        <v>0</v>
      </c>
      <c r="F289" s="123"/>
      <c r="G289" s="123"/>
      <c r="H289" s="123"/>
    </row>
    <row r="290" spans="1:8" s="89" customFormat="1" ht="12.75" hidden="1" x14ac:dyDescent="0.2">
      <c r="A290" s="91">
        <v>32</v>
      </c>
      <c r="B290" s="204" t="s">
        <v>92</v>
      </c>
      <c r="C290" s="91">
        <v>274</v>
      </c>
      <c r="D290" s="204" t="s">
        <v>392</v>
      </c>
      <c r="E290" s="123">
        <f t="shared" si="5"/>
        <v>0</v>
      </c>
      <c r="F290" s="123"/>
      <c r="G290" s="123"/>
      <c r="H290" s="123"/>
    </row>
    <row r="291" spans="1:8" s="89" customFormat="1" ht="12.75" hidden="1" x14ac:dyDescent="0.2">
      <c r="A291" s="91">
        <v>32</v>
      </c>
      <c r="B291" s="204" t="s">
        <v>92</v>
      </c>
      <c r="C291" s="91">
        <v>275</v>
      </c>
      <c r="D291" s="204" t="s">
        <v>393</v>
      </c>
      <c r="E291" s="123">
        <f t="shared" si="5"/>
        <v>0</v>
      </c>
      <c r="F291" s="123"/>
      <c r="G291" s="123"/>
      <c r="H291" s="123"/>
    </row>
    <row r="292" spans="1:8" s="89" customFormat="1" ht="25.5" hidden="1" x14ac:dyDescent="0.2">
      <c r="A292" s="91">
        <v>32</v>
      </c>
      <c r="B292" s="204" t="s">
        <v>92</v>
      </c>
      <c r="C292" s="91">
        <v>276</v>
      </c>
      <c r="D292" s="204" t="s">
        <v>394</v>
      </c>
      <c r="E292" s="123">
        <f t="shared" si="5"/>
        <v>0</v>
      </c>
      <c r="F292" s="123"/>
      <c r="G292" s="123"/>
      <c r="H292" s="123"/>
    </row>
    <row r="293" spans="1:8" s="89" customFormat="1" ht="25.5" hidden="1" x14ac:dyDescent="0.2">
      <c r="A293" s="91">
        <v>32</v>
      </c>
      <c r="B293" s="204" t="s">
        <v>92</v>
      </c>
      <c r="C293" s="91">
        <v>277</v>
      </c>
      <c r="D293" s="204" t="s">
        <v>395</v>
      </c>
      <c r="E293" s="123">
        <f t="shared" si="5"/>
        <v>0</v>
      </c>
      <c r="F293" s="123"/>
      <c r="G293" s="123"/>
      <c r="H293" s="123"/>
    </row>
    <row r="294" spans="1:8" s="89" customFormat="1" ht="25.5" hidden="1" x14ac:dyDescent="0.2">
      <c r="A294" s="91">
        <v>32</v>
      </c>
      <c r="B294" s="204" t="s">
        <v>92</v>
      </c>
      <c r="C294" s="91">
        <v>278</v>
      </c>
      <c r="D294" s="204" t="s">
        <v>396</v>
      </c>
      <c r="E294" s="123">
        <f t="shared" si="5"/>
        <v>0</v>
      </c>
      <c r="F294" s="123"/>
      <c r="G294" s="123"/>
      <c r="H294" s="123"/>
    </row>
    <row r="295" spans="1:8" s="89" customFormat="1" ht="12.75" hidden="1" x14ac:dyDescent="0.2">
      <c r="A295" s="91">
        <v>33</v>
      </c>
      <c r="B295" s="204" t="s">
        <v>91</v>
      </c>
      <c r="C295" s="91">
        <v>279</v>
      </c>
      <c r="D295" s="204" t="s">
        <v>397</v>
      </c>
      <c r="E295" s="123">
        <f t="shared" si="5"/>
        <v>0</v>
      </c>
      <c r="F295" s="123"/>
      <c r="G295" s="123"/>
      <c r="H295" s="123"/>
    </row>
    <row r="296" spans="1:8" s="89" customFormat="1" ht="12.75" hidden="1" x14ac:dyDescent="0.2">
      <c r="A296" s="91">
        <v>33</v>
      </c>
      <c r="B296" s="204" t="s">
        <v>91</v>
      </c>
      <c r="C296" s="91">
        <v>280</v>
      </c>
      <c r="D296" s="204" t="s">
        <v>398</v>
      </c>
      <c r="E296" s="123">
        <f t="shared" si="5"/>
        <v>0</v>
      </c>
      <c r="F296" s="123"/>
      <c r="G296" s="123"/>
      <c r="H296" s="123"/>
    </row>
    <row r="297" spans="1:8" s="89" customFormat="1" ht="12.75" hidden="1" x14ac:dyDescent="0.2">
      <c r="A297" s="91">
        <v>33</v>
      </c>
      <c r="B297" s="204" t="s">
        <v>91</v>
      </c>
      <c r="C297" s="91">
        <v>281</v>
      </c>
      <c r="D297" s="204" t="s">
        <v>399</v>
      </c>
      <c r="E297" s="123">
        <f t="shared" si="5"/>
        <v>0</v>
      </c>
      <c r="F297" s="123"/>
      <c r="G297" s="123"/>
      <c r="H297" s="123"/>
    </row>
    <row r="298" spans="1:8" s="89" customFormat="1" ht="12.75" hidden="1" x14ac:dyDescent="0.2">
      <c r="A298" s="91">
        <v>33</v>
      </c>
      <c r="B298" s="204" t="s">
        <v>91</v>
      </c>
      <c r="C298" s="91">
        <v>282</v>
      </c>
      <c r="D298" s="204" t="s">
        <v>400</v>
      </c>
      <c r="E298" s="123">
        <f t="shared" si="5"/>
        <v>0</v>
      </c>
      <c r="F298" s="123"/>
      <c r="G298" s="123"/>
      <c r="H298" s="123"/>
    </row>
    <row r="299" spans="1:8" s="89" customFormat="1" ht="12.75" hidden="1" x14ac:dyDescent="0.2">
      <c r="A299" s="91">
        <v>33</v>
      </c>
      <c r="B299" s="204" t="s">
        <v>91</v>
      </c>
      <c r="C299" s="91">
        <v>283</v>
      </c>
      <c r="D299" s="204" t="s">
        <v>401</v>
      </c>
      <c r="E299" s="123">
        <f t="shared" si="5"/>
        <v>0</v>
      </c>
      <c r="F299" s="123"/>
      <c r="G299" s="123"/>
      <c r="H299" s="123"/>
    </row>
    <row r="300" spans="1:8" s="89" customFormat="1" ht="12.75" hidden="1" x14ac:dyDescent="0.2">
      <c r="A300" s="91">
        <v>33</v>
      </c>
      <c r="B300" s="204" t="s">
        <v>91</v>
      </c>
      <c r="C300" s="91">
        <v>284</v>
      </c>
      <c r="D300" s="204" t="s">
        <v>402</v>
      </c>
      <c r="E300" s="123">
        <f t="shared" si="5"/>
        <v>0</v>
      </c>
      <c r="F300" s="123"/>
      <c r="G300" s="123"/>
      <c r="H300" s="123"/>
    </row>
    <row r="301" spans="1:8" s="89" customFormat="1" ht="27" hidden="1" customHeight="1" x14ac:dyDescent="0.2">
      <c r="A301" s="91">
        <v>33</v>
      </c>
      <c r="B301" s="204" t="s">
        <v>91</v>
      </c>
      <c r="C301" s="91">
        <v>285</v>
      </c>
      <c r="D301" s="204" t="s">
        <v>403</v>
      </c>
      <c r="E301" s="123">
        <f t="shared" si="5"/>
        <v>0</v>
      </c>
      <c r="F301" s="123"/>
      <c r="G301" s="123"/>
      <c r="H301" s="123"/>
    </row>
    <row r="302" spans="1:8" s="89" customFormat="1" ht="25.5" hidden="1" x14ac:dyDescent="0.2">
      <c r="A302" s="91">
        <v>34</v>
      </c>
      <c r="B302" s="204" t="s">
        <v>88</v>
      </c>
      <c r="C302" s="91">
        <v>286</v>
      </c>
      <c r="D302" s="204" t="s">
        <v>89</v>
      </c>
      <c r="E302" s="123">
        <f t="shared" si="5"/>
        <v>0</v>
      </c>
      <c r="F302" s="123"/>
      <c r="G302" s="123"/>
      <c r="H302" s="123"/>
    </row>
    <row r="303" spans="1:8" s="89" customFormat="1" ht="12.75" hidden="1" x14ac:dyDescent="0.2">
      <c r="A303" s="91">
        <v>34</v>
      </c>
      <c r="B303" s="204" t="s">
        <v>88</v>
      </c>
      <c r="C303" s="91">
        <v>287</v>
      </c>
      <c r="D303" s="204" t="s">
        <v>404</v>
      </c>
      <c r="E303" s="123">
        <f t="shared" si="5"/>
        <v>0</v>
      </c>
      <c r="F303" s="123"/>
      <c r="G303" s="123"/>
      <c r="H303" s="123"/>
    </row>
    <row r="304" spans="1:8" s="89" customFormat="1" ht="12.75" hidden="1" x14ac:dyDescent="0.2">
      <c r="A304" s="91">
        <v>34</v>
      </c>
      <c r="B304" s="204" t="s">
        <v>88</v>
      </c>
      <c r="C304" s="91">
        <v>288</v>
      </c>
      <c r="D304" s="204" t="s">
        <v>405</v>
      </c>
      <c r="E304" s="123">
        <f t="shared" si="5"/>
        <v>0</v>
      </c>
      <c r="F304" s="123"/>
      <c r="G304" s="123"/>
      <c r="H304" s="123"/>
    </row>
    <row r="305" spans="1:8" s="89" customFormat="1" ht="12.75" x14ac:dyDescent="0.2">
      <c r="A305" s="91">
        <v>34</v>
      </c>
      <c r="B305" s="204" t="s">
        <v>88</v>
      </c>
      <c r="C305" s="91">
        <v>289</v>
      </c>
      <c r="D305" s="204" t="s">
        <v>406</v>
      </c>
      <c r="E305" s="123">
        <f t="shared" si="5"/>
        <v>0</v>
      </c>
      <c r="F305" s="123"/>
      <c r="G305" s="123"/>
      <c r="H305" s="123"/>
    </row>
    <row r="306" spans="1:8" s="89" customFormat="1" ht="12.75" x14ac:dyDescent="0.2">
      <c r="A306" s="91">
        <v>34</v>
      </c>
      <c r="B306" s="204" t="s">
        <v>88</v>
      </c>
      <c r="C306" s="91">
        <v>290</v>
      </c>
      <c r="D306" s="204" t="s">
        <v>407</v>
      </c>
      <c r="E306" s="123">
        <f t="shared" si="5"/>
        <v>0</v>
      </c>
      <c r="F306" s="123"/>
      <c r="G306" s="123"/>
      <c r="H306" s="123"/>
    </row>
    <row r="307" spans="1:8" s="89" customFormat="1" ht="12.75" x14ac:dyDescent="0.2">
      <c r="A307" s="91">
        <v>35</v>
      </c>
      <c r="B307" s="204" t="s">
        <v>85</v>
      </c>
      <c r="C307" s="91">
        <v>291</v>
      </c>
      <c r="D307" s="204" t="s">
        <v>782</v>
      </c>
      <c r="E307" s="123">
        <f t="shared" si="5"/>
        <v>0</v>
      </c>
      <c r="F307" s="123"/>
      <c r="G307" s="123"/>
      <c r="H307" s="123"/>
    </row>
    <row r="308" spans="1:8" s="89" customFormat="1" ht="12.75" x14ac:dyDescent="0.2">
      <c r="A308" s="91">
        <v>35</v>
      </c>
      <c r="B308" s="204" t="s">
        <v>85</v>
      </c>
      <c r="C308" s="91">
        <v>292</v>
      </c>
      <c r="D308" s="204" t="s">
        <v>783</v>
      </c>
      <c r="E308" s="123">
        <f t="shared" si="5"/>
        <v>0</v>
      </c>
      <c r="F308" s="123"/>
      <c r="G308" s="123"/>
      <c r="H308" s="123"/>
    </row>
    <row r="309" spans="1:8" s="89" customFormat="1" ht="12.75" x14ac:dyDescent="0.2">
      <c r="A309" s="91">
        <v>35</v>
      </c>
      <c r="B309" s="204" t="s">
        <v>85</v>
      </c>
      <c r="C309" s="91">
        <v>293</v>
      </c>
      <c r="D309" s="204" t="s">
        <v>408</v>
      </c>
      <c r="E309" s="123">
        <f t="shared" si="5"/>
        <v>0</v>
      </c>
      <c r="F309" s="123"/>
      <c r="G309" s="123"/>
      <c r="H309" s="123"/>
    </row>
    <row r="310" spans="1:8" s="89" customFormat="1" ht="25.5" hidden="1" x14ac:dyDescent="0.2">
      <c r="A310" s="91">
        <v>35</v>
      </c>
      <c r="B310" s="204" t="s">
        <v>85</v>
      </c>
      <c r="C310" s="91">
        <v>294</v>
      </c>
      <c r="D310" s="204" t="s">
        <v>784</v>
      </c>
      <c r="E310" s="123">
        <f t="shared" si="5"/>
        <v>0</v>
      </c>
      <c r="F310" s="123"/>
      <c r="G310" s="123"/>
      <c r="H310" s="123"/>
    </row>
    <row r="311" spans="1:8" s="89" customFormat="1" ht="25.5" hidden="1" x14ac:dyDescent="0.2">
      <c r="A311" s="91">
        <v>35</v>
      </c>
      <c r="B311" s="204" t="s">
        <v>85</v>
      </c>
      <c r="C311" s="91">
        <v>295</v>
      </c>
      <c r="D311" s="204" t="s">
        <v>785</v>
      </c>
      <c r="E311" s="123">
        <f t="shared" si="5"/>
        <v>0</v>
      </c>
      <c r="F311" s="123"/>
      <c r="G311" s="123"/>
      <c r="H311" s="123"/>
    </row>
    <row r="312" spans="1:8" s="89" customFormat="1" ht="38.25" hidden="1" x14ac:dyDescent="0.2">
      <c r="A312" s="91">
        <v>35</v>
      </c>
      <c r="B312" s="204" t="s">
        <v>85</v>
      </c>
      <c r="C312" s="91">
        <v>296</v>
      </c>
      <c r="D312" s="204" t="s">
        <v>786</v>
      </c>
      <c r="E312" s="123">
        <f t="shared" si="5"/>
        <v>0</v>
      </c>
      <c r="F312" s="123"/>
      <c r="G312" s="123"/>
      <c r="H312" s="123"/>
    </row>
    <row r="313" spans="1:8" s="89" customFormat="1" ht="12.75" hidden="1" x14ac:dyDescent="0.2">
      <c r="A313" s="91">
        <v>35</v>
      </c>
      <c r="B313" s="204" t="s">
        <v>85</v>
      </c>
      <c r="C313" s="91">
        <v>297</v>
      </c>
      <c r="D313" s="204" t="s">
        <v>267</v>
      </c>
      <c r="E313" s="123">
        <f t="shared" si="5"/>
        <v>0</v>
      </c>
      <c r="F313" s="123"/>
      <c r="G313" s="123"/>
      <c r="H313" s="123"/>
    </row>
    <row r="314" spans="1:8" s="89" customFormat="1" ht="12.75" hidden="1" x14ac:dyDescent="0.2">
      <c r="A314" s="91">
        <v>35</v>
      </c>
      <c r="B314" s="204" t="s">
        <v>85</v>
      </c>
      <c r="C314" s="91">
        <v>298</v>
      </c>
      <c r="D314" s="204" t="s">
        <v>268</v>
      </c>
      <c r="E314" s="123">
        <f t="shared" si="5"/>
        <v>0</v>
      </c>
      <c r="F314" s="123"/>
      <c r="G314" s="123"/>
      <c r="H314" s="123"/>
    </row>
    <row r="315" spans="1:8" s="89" customFormat="1" ht="12.75" hidden="1" x14ac:dyDescent="0.2">
      <c r="A315" s="91">
        <v>35</v>
      </c>
      <c r="B315" s="204" t="s">
        <v>85</v>
      </c>
      <c r="C315" s="91">
        <v>299</v>
      </c>
      <c r="D315" s="204" t="s">
        <v>86</v>
      </c>
      <c r="E315" s="123">
        <f t="shared" si="5"/>
        <v>0</v>
      </c>
      <c r="F315" s="123"/>
      <c r="G315" s="123"/>
      <c r="H315" s="123"/>
    </row>
    <row r="316" spans="1:8" s="89" customFormat="1" ht="25.5" hidden="1" x14ac:dyDescent="0.2">
      <c r="A316" s="91">
        <v>36</v>
      </c>
      <c r="B316" s="204" t="s">
        <v>81</v>
      </c>
      <c r="C316" s="91">
        <v>300</v>
      </c>
      <c r="D316" s="204" t="s">
        <v>720</v>
      </c>
      <c r="E316" s="123">
        <f t="shared" si="5"/>
        <v>0</v>
      </c>
      <c r="F316" s="123"/>
      <c r="G316" s="123"/>
      <c r="H316" s="123"/>
    </row>
    <row r="317" spans="1:8" s="89" customFormat="1" ht="12.75" hidden="1" x14ac:dyDescent="0.2">
      <c r="A317" s="91">
        <v>36</v>
      </c>
      <c r="B317" s="204" t="s">
        <v>81</v>
      </c>
      <c r="C317" s="91">
        <v>301</v>
      </c>
      <c r="D317" s="204" t="s">
        <v>409</v>
      </c>
      <c r="E317" s="123">
        <f t="shared" si="5"/>
        <v>0</v>
      </c>
      <c r="F317" s="123"/>
      <c r="G317" s="123"/>
      <c r="H317" s="123"/>
    </row>
    <row r="318" spans="1:8" s="89" customFormat="1" ht="38.25" hidden="1" x14ac:dyDescent="0.2">
      <c r="A318" s="91">
        <v>36</v>
      </c>
      <c r="B318" s="204" t="s">
        <v>81</v>
      </c>
      <c r="C318" s="91">
        <v>302</v>
      </c>
      <c r="D318" s="204" t="s">
        <v>410</v>
      </c>
      <c r="E318" s="123">
        <f t="shared" si="5"/>
        <v>0</v>
      </c>
      <c r="F318" s="123"/>
      <c r="G318" s="123"/>
      <c r="H318" s="123"/>
    </row>
    <row r="319" spans="1:8" s="89" customFormat="1" ht="25.5" hidden="1" x14ac:dyDescent="0.2">
      <c r="A319" s="91">
        <v>36</v>
      </c>
      <c r="B319" s="204" t="s">
        <v>81</v>
      </c>
      <c r="C319" s="91">
        <v>303</v>
      </c>
      <c r="D319" s="204" t="s">
        <v>721</v>
      </c>
      <c r="E319" s="123">
        <f t="shared" si="5"/>
        <v>0</v>
      </c>
      <c r="F319" s="123"/>
      <c r="G319" s="123"/>
      <c r="H319" s="123"/>
    </row>
    <row r="320" spans="1:8" s="89" customFormat="1" ht="38.25" hidden="1" x14ac:dyDescent="0.2">
      <c r="A320" s="91">
        <v>36</v>
      </c>
      <c r="B320" s="204" t="s">
        <v>81</v>
      </c>
      <c r="C320" s="91">
        <v>304</v>
      </c>
      <c r="D320" s="204" t="s">
        <v>411</v>
      </c>
      <c r="E320" s="123">
        <f t="shared" si="5"/>
        <v>0</v>
      </c>
      <c r="F320" s="123"/>
      <c r="G320" s="123"/>
      <c r="H320" s="123"/>
    </row>
    <row r="321" spans="1:8" s="89" customFormat="1" ht="12.75" hidden="1" x14ac:dyDescent="0.2">
      <c r="A321" s="91">
        <v>36</v>
      </c>
      <c r="B321" s="204" t="s">
        <v>81</v>
      </c>
      <c r="C321" s="91">
        <v>305</v>
      </c>
      <c r="D321" s="204" t="s">
        <v>80</v>
      </c>
      <c r="E321" s="123">
        <f>F321+G321</f>
        <v>0</v>
      </c>
      <c r="F321" s="123"/>
      <c r="G321" s="123"/>
      <c r="H321" s="123"/>
    </row>
    <row r="322" spans="1:8" s="89" customFormat="1" ht="25.5" hidden="1" x14ac:dyDescent="0.2">
      <c r="A322" s="91">
        <v>36</v>
      </c>
      <c r="B322" s="204" t="s">
        <v>81</v>
      </c>
      <c r="C322" s="91">
        <v>306</v>
      </c>
      <c r="D322" s="204" t="s">
        <v>412</v>
      </c>
      <c r="E322" s="123">
        <f t="shared" si="5"/>
        <v>0</v>
      </c>
      <c r="F322" s="123"/>
      <c r="G322" s="123"/>
      <c r="H322" s="123"/>
    </row>
    <row r="323" spans="1:8" s="89" customFormat="1" ht="12.75" hidden="1" x14ac:dyDescent="0.2">
      <c r="A323" s="91">
        <v>37</v>
      </c>
      <c r="B323" s="204" t="s">
        <v>74</v>
      </c>
      <c r="C323" s="91">
        <v>307</v>
      </c>
      <c r="D323" s="204" t="s">
        <v>79</v>
      </c>
      <c r="E323" s="123">
        <f t="shared" si="5"/>
        <v>0</v>
      </c>
      <c r="F323" s="123"/>
      <c r="G323" s="123"/>
      <c r="H323" s="123"/>
    </row>
    <row r="324" spans="1:8" s="89" customFormat="1" ht="12.75" hidden="1" x14ac:dyDescent="0.2">
      <c r="A324" s="91">
        <v>37</v>
      </c>
      <c r="B324" s="204" t="s">
        <v>74</v>
      </c>
      <c r="C324" s="91">
        <v>308</v>
      </c>
      <c r="D324" s="204" t="s">
        <v>78</v>
      </c>
      <c r="E324" s="123">
        <f t="shared" si="5"/>
        <v>0</v>
      </c>
      <c r="F324" s="123"/>
      <c r="G324" s="123"/>
      <c r="H324" s="123"/>
    </row>
    <row r="325" spans="1:8" s="89" customFormat="1" ht="25.5" hidden="1" x14ac:dyDescent="0.2">
      <c r="A325" s="91">
        <v>37</v>
      </c>
      <c r="B325" s="204" t="s">
        <v>74</v>
      </c>
      <c r="C325" s="91">
        <v>309</v>
      </c>
      <c r="D325" s="204" t="s">
        <v>787</v>
      </c>
      <c r="E325" s="123">
        <f t="shared" si="5"/>
        <v>0</v>
      </c>
      <c r="F325" s="123"/>
      <c r="G325" s="123"/>
      <c r="H325" s="123"/>
    </row>
    <row r="326" spans="1:8" s="89" customFormat="1" ht="25.5" hidden="1" x14ac:dyDescent="0.2">
      <c r="A326" s="91">
        <v>37</v>
      </c>
      <c r="B326" s="204" t="s">
        <v>74</v>
      </c>
      <c r="C326" s="91">
        <v>310</v>
      </c>
      <c r="D326" s="204" t="s">
        <v>76</v>
      </c>
      <c r="E326" s="123">
        <f t="shared" si="5"/>
        <v>0</v>
      </c>
      <c r="F326" s="123"/>
      <c r="G326" s="123"/>
      <c r="H326" s="123"/>
    </row>
    <row r="327" spans="1:8" s="89" customFormat="1" ht="25.5" hidden="1" x14ac:dyDescent="0.2">
      <c r="A327" s="91">
        <v>37</v>
      </c>
      <c r="B327" s="204" t="s">
        <v>74</v>
      </c>
      <c r="C327" s="91">
        <v>311</v>
      </c>
      <c r="D327" s="204" t="s">
        <v>722</v>
      </c>
      <c r="E327" s="123">
        <f t="shared" si="5"/>
        <v>0</v>
      </c>
      <c r="F327" s="123"/>
      <c r="G327" s="123"/>
      <c r="H327" s="123"/>
    </row>
    <row r="328" spans="1:8" s="89" customFormat="1" ht="38.25" hidden="1" x14ac:dyDescent="0.2">
      <c r="A328" s="91">
        <v>37</v>
      </c>
      <c r="B328" s="204" t="s">
        <v>74</v>
      </c>
      <c r="C328" s="91">
        <v>312</v>
      </c>
      <c r="D328" s="204" t="s">
        <v>723</v>
      </c>
      <c r="E328" s="123">
        <f t="shared" si="5"/>
        <v>0</v>
      </c>
      <c r="F328" s="123"/>
      <c r="G328" s="123"/>
      <c r="H328" s="123"/>
    </row>
    <row r="329" spans="1:8" s="89" customFormat="1" ht="51" hidden="1" x14ac:dyDescent="0.2">
      <c r="A329" s="91">
        <v>37</v>
      </c>
      <c r="B329" s="204" t="s">
        <v>74</v>
      </c>
      <c r="C329" s="91">
        <v>313</v>
      </c>
      <c r="D329" s="204" t="s">
        <v>788</v>
      </c>
      <c r="E329" s="123">
        <f t="shared" si="5"/>
        <v>0</v>
      </c>
      <c r="F329" s="123"/>
      <c r="G329" s="123"/>
      <c r="H329" s="123"/>
    </row>
    <row r="330" spans="1:8" s="89" customFormat="1" ht="25.5" hidden="1" x14ac:dyDescent="0.2">
      <c r="A330" s="91">
        <v>37</v>
      </c>
      <c r="B330" s="204" t="s">
        <v>74</v>
      </c>
      <c r="C330" s="91">
        <v>314</v>
      </c>
      <c r="D330" s="204" t="s">
        <v>75</v>
      </c>
      <c r="E330" s="123">
        <f t="shared" si="5"/>
        <v>0</v>
      </c>
      <c r="F330" s="123"/>
      <c r="G330" s="123"/>
      <c r="H330" s="123"/>
    </row>
    <row r="331" spans="1:8" s="89" customFormat="1" ht="38.25" x14ac:dyDescent="0.2">
      <c r="A331" s="91">
        <v>37</v>
      </c>
      <c r="B331" s="204" t="s">
        <v>74</v>
      </c>
      <c r="C331" s="91">
        <v>315</v>
      </c>
      <c r="D331" s="204" t="s">
        <v>789</v>
      </c>
      <c r="E331" s="123">
        <f t="shared" si="5"/>
        <v>0</v>
      </c>
      <c r="F331" s="123"/>
      <c r="G331" s="123"/>
      <c r="H331" s="123"/>
    </row>
    <row r="332" spans="1:8" s="89" customFormat="1" ht="12.75" x14ac:dyDescent="0.2">
      <c r="A332" s="83"/>
      <c r="B332" s="83"/>
      <c r="C332" s="83"/>
      <c r="D332" s="83"/>
      <c r="E332" s="88"/>
      <c r="F332" s="88"/>
      <c r="G332" s="88"/>
      <c r="H332" s="88"/>
    </row>
    <row r="333" spans="1:8" s="89" customFormat="1" ht="12.75" x14ac:dyDescent="0.2">
      <c r="A333" s="83"/>
      <c r="B333" s="83"/>
      <c r="C333" s="83"/>
      <c r="D333" s="83"/>
      <c r="E333" s="88"/>
      <c r="F333" s="88"/>
      <c r="G333" s="88"/>
      <c r="H333" s="88"/>
    </row>
    <row r="334" spans="1:8" s="89" customFormat="1" ht="12.75" x14ac:dyDescent="0.2">
      <c r="A334" s="83"/>
      <c r="B334" s="83"/>
      <c r="C334" s="83"/>
      <c r="D334" s="83"/>
      <c r="E334" s="88"/>
      <c r="F334" s="88"/>
      <c r="G334" s="88"/>
      <c r="H334" s="88"/>
    </row>
    <row r="335" spans="1:8" s="72" customFormat="1" ht="15" customHeight="1" x14ac:dyDescent="0.25">
      <c r="A335" s="339" t="s">
        <v>4</v>
      </c>
      <c r="B335" s="338"/>
      <c r="C335" s="338"/>
      <c r="D335" s="338"/>
      <c r="E335" s="364"/>
      <c r="F335" s="363"/>
      <c r="G335" s="364" t="s">
        <v>11</v>
      </c>
      <c r="H335" s="363"/>
    </row>
    <row r="336" spans="1:8" s="15" customFormat="1" ht="11.25" x14ac:dyDescent="0.2">
      <c r="D336" s="77"/>
      <c r="E336" s="365" t="s">
        <v>12</v>
      </c>
      <c r="F336" s="365"/>
      <c r="G336" s="365" t="s">
        <v>13</v>
      </c>
      <c r="H336" s="365"/>
    </row>
    <row r="337" spans="1:8" s="72" customFormat="1" x14ac:dyDescent="0.25">
      <c r="G337" s="144"/>
      <c r="H337" s="144"/>
    </row>
    <row r="338" spans="1:8" s="72" customFormat="1" ht="15" customHeight="1" x14ac:dyDescent="0.25">
      <c r="A338" s="339" t="s">
        <v>9</v>
      </c>
      <c r="B338" s="338"/>
      <c r="C338" s="338"/>
      <c r="D338" s="338"/>
      <c r="E338" s="73"/>
      <c r="F338" s="73"/>
      <c r="G338" s="143"/>
      <c r="H338" s="143"/>
    </row>
    <row r="339" spans="1:8" s="72" customFormat="1" ht="15" customHeight="1" x14ac:dyDescent="0.25">
      <c r="A339" s="339" t="s">
        <v>10</v>
      </c>
      <c r="B339" s="338"/>
      <c r="C339" s="338"/>
      <c r="D339" s="338"/>
      <c r="E339" s="73"/>
      <c r="F339" s="73"/>
      <c r="G339" s="143"/>
      <c r="H339" s="143"/>
    </row>
    <row r="340" spans="1:8" s="89" customFormat="1" ht="12.75" x14ac:dyDescent="0.2">
      <c r="A340" s="83"/>
      <c r="B340" s="83"/>
      <c r="C340" s="83"/>
      <c r="D340" s="83"/>
      <c r="E340" s="88"/>
      <c r="F340" s="88"/>
      <c r="G340" s="88"/>
      <c r="H340" s="88"/>
    </row>
    <row r="341" spans="1:8" s="89" customFormat="1" ht="12.75" x14ac:dyDescent="0.2">
      <c r="A341" s="83"/>
      <c r="B341" s="83"/>
      <c r="C341" s="83"/>
      <c r="D341" s="83"/>
      <c r="E341" s="88"/>
      <c r="F341" s="88"/>
      <c r="G341" s="88"/>
      <c r="H341" s="88"/>
    </row>
    <row r="342" spans="1:8" s="89" customFormat="1" ht="12.75" x14ac:dyDescent="0.2">
      <c r="A342" s="83"/>
      <c r="B342" s="83"/>
      <c r="C342" s="83"/>
      <c r="D342" s="83"/>
      <c r="E342" s="88"/>
      <c r="F342" s="88"/>
      <c r="G342" s="88"/>
      <c r="H342" s="88"/>
    </row>
    <row r="343" spans="1:8" s="89" customFormat="1" ht="12.75" x14ac:dyDescent="0.2">
      <c r="A343" s="83"/>
      <c r="B343" s="83"/>
      <c r="C343" s="83"/>
      <c r="D343" s="83"/>
      <c r="E343" s="88"/>
      <c r="F343" s="88"/>
      <c r="G343" s="88"/>
      <c r="H343" s="88"/>
    </row>
    <row r="344" spans="1:8" s="89" customFormat="1" ht="12.75" x14ac:dyDescent="0.2">
      <c r="A344" s="83"/>
      <c r="B344" s="83"/>
      <c r="C344" s="83"/>
      <c r="D344" s="83"/>
      <c r="E344" s="88"/>
      <c r="F344" s="88"/>
      <c r="G344" s="88"/>
      <c r="H344" s="88"/>
    </row>
    <row r="345" spans="1:8" s="89" customFormat="1" ht="12.75" x14ac:dyDescent="0.2">
      <c r="A345" s="83"/>
      <c r="B345" s="83"/>
      <c r="C345" s="83"/>
      <c r="D345" s="83"/>
      <c r="E345" s="88"/>
      <c r="F345" s="88"/>
      <c r="G345" s="88"/>
      <c r="H345" s="88"/>
    </row>
    <row r="346" spans="1:8" s="89" customFormat="1" ht="12.75" x14ac:dyDescent="0.2">
      <c r="A346" s="83"/>
      <c r="B346" s="83"/>
      <c r="C346" s="83"/>
      <c r="D346" s="83"/>
      <c r="E346" s="88"/>
      <c r="F346" s="88"/>
      <c r="G346" s="88"/>
      <c r="H346" s="88"/>
    </row>
    <row r="347" spans="1:8" s="89" customFormat="1" ht="12.75" x14ac:dyDescent="0.2">
      <c r="A347" s="83"/>
      <c r="B347" s="83"/>
      <c r="C347" s="83"/>
      <c r="D347" s="83"/>
      <c r="E347" s="88"/>
      <c r="F347" s="88"/>
      <c r="G347" s="88"/>
      <c r="H347" s="88"/>
    </row>
    <row r="348" spans="1:8" s="89" customFormat="1" ht="12.75" x14ac:dyDescent="0.2">
      <c r="A348" s="83"/>
      <c r="B348" s="83"/>
      <c r="C348" s="83"/>
      <c r="D348" s="83"/>
      <c r="E348" s="88"/>
      <c r="F348" s="88"/>
      <c r="G348" s="88"/>
      <c r="H348" s="88"/>
    </row>
    <row r="349" spans="1:8" s="89" customFormat="1" ht="12.75" x14ac:dyDescent="0.2">
      <c r="A349" s="83"/>
      <c r="B349" s="83"/>
      <c r="C349" s="83"/>
      <c r="D349" s="83"/>
      <c r="E349" s="88"/>
      <c r="F349" s="88"/>
      <c r="G349" s="88"/>
      <c r="H349" s="88"/>
    </row>
    <row r="350" spans="1:8" s="89" customFormat="1" ht="12.75" x14ac:dyDescent="0.2">
      <c r="A350" s="83"/>
      <c r="B350" s="83"/>
      <c r="C350" s="83"/>
      <c r="D350" s="83"/>
      <c r="E350" s="88"/>
      <c r="F350" s="88"/>
      <c r="G350" s="88"/>
      <c r="H350" s="88"/>
    </row>
    <row r="351" spans="1:8" s="89" customFormat="1" ht="12.75" x14ac:dyDescent="0.2">
      <c r="A351" s="83"/>
      <c r="B351" s="83"/>
      <c r="C351" s="83"/>
      <c r="D351" s="83"/>
      <c r="E351" s="88"/>
      <c r="F351" s="88"/>
      <c r="G351" s="88"/>
      <c r="H351" s="88"/>
    </row>
    <row r="352" spans="1:8" s="89" customFormat="1" ht="12.75" x14ac:dyDescent="0.2">
      <c r="A352" s="83"/>
      <c r="B352" s="83"/>
      <c r="C352" s="83"/>
      <c r="D352" s="83"/>
      <c r="E352" s="88"/>
      <c r="F352" s="88"/>
      <c r="G352" s="88"/>
      <c r="H352" s="88"/>
    </row>
    <row r="353" spans="1:8" s="89" customFormat="1" ht="12.75" x14ac:dyDescent="0.2">
      <c r="A353" s="83"/>
      <c r="B353" s="83"/>
      <c r="C353" s="83"/>
      <c r="D353" s="83"/>
      <c r="E353" s="88"/>
      <c r="F353" s="88"/>
      <c r="G353" s="88"/>
      <c r="H353" s="88"/>
    </row>
    <row r="354" spans="1:8" s="89" customFormat="1" ht="12.75" x14ac:dyDescent="0.2">
      <c r="A354" s="83"/>
      <c r="B354" s="83"/>
      <c r="C354" s="83"/>
      <c r="D354" s="83"/>
      <c r="E354" s="88"/>
      <c r="F354" s="88"/>
      <c r="G354" s="88"/>
      <c r="H354" s="88"/>
    </row>
    <row r="355" spans="1:8" s="89" customFormat="1" ht="12.75" x14ac:dyDescent="0.2">
      <c r="A355" s="83"/>
      <c r="B355" s="83"/>
      <c r="C355" s="83"/>
      <c r="D355" s="83"/>
      <c r="E355" s="88"/>
      <c r="F355" s="88"/>
      <c r="G355" s="88"/>
      <c r="H355" s="88"/>
    </row>
    <row r="356" spans="1:8" s="89" customFormat="1" ht="12.75" x14ac:dyDescent="0.2">
      <c r="A356" s="83"/>
      <c r="B356" s="83"/>
      <c r="C356" s="83"/>
      <c r="D356" s="83"/>
      <c r="E356" s="88"/>
      <c r="F356" s="88"/>
      <c r="G356" s="88"/>
      <c r="H356" s="88"/>
    </row>
    <row r="357" spans="1:8" s="89" customFormat="1" ht="12.75" x14ac:dyDescent="0.2">
      <c r="A357" s="83"/>
      <c r="B357" s="83"/>
      <c r="C357" s="83"/>
      <c r="D357" s="83"/>
      <c r="E357" s="88"/>
      <c r="F357" s="88"/>
      <c r="G357" s="88"/>
      <c r="H357" s="88"/>
    </row>
    <row r="358" spans="1:8" s="89" customFormat="1" ht="12.75" x14ac:dyDescent="0.2">
      <c r="A358" s="83"/>
      <c r="B358" s="83"/>
      <c r="C358" s="83"/>
      <c r="D358" s="83"/>
      <c r="E358" s="88"/>
      <c r="F358" s="88"/>
      <c r="G358" s="88"/>
      <c r="H358" s="88"/>
    </row>
    <row r="359" spans="1:8" s="89" customFormat="1" ht="12.75" x14ac:dyDescent="0.2">
      <c r="A359" s="83"/>
      <c r="B359" s="83"/>
      <c r="C359" s="83"/>
      <c r="D359" s="83"/>
      <c r="E359" s="88"/>
      <c r="F359" s="88"/>
      <c r="G359" s="88"/>
      <c r="H359" s="88"/>
    </row>
    <row r="360" spans="1:8" s="89" customFormat="1" ht="12.75" x14ac:dyDescent="0.2">
      <c r="A360" s="83"/>
      <c r="B360" s="83"/>
      <c r="C360" s="83"/>
      <c r="D360" s="83"/>
      <c r="E360" s="88"/>
      <c r="F360" s="88"/>
      <c r="G360" s="88"/>
      <c r="H360" s="88"/>
    </row>
    <row r="361" spans="1:8" s="89" customFormat="1" ht="12.75" x14ac:dyDescent="0.2">
      <c r="A361" s="83"/>
      <c r="B361" s="83"/>
      <c r="C361" s="83"/>
      <c r="D361" s="83"/>
      <c r="E361" s="88"/>
      <c r="F361" s="88"/>
      <c r="G361" s="88"/>
      <c r="H361" s="88"/>
    </row>
    <row r="362" spans="1:8" s="89" customFormat="1" ht="12.75" x14ac:dyDescent="0.2">
      <c r="A362" s="83"/>
      <c r="B362" s="83"/>
      <c r="C362" s="83"/>
      <c r="D362" s="83"/>
      <c r="E362" s="88"/>
      <c r="F362" s="88"/>
      <c r="G362" s="88"/>
      <c r="H362" s="88"/>
    </row>
    <row r="363" spans="1:8" s="89" customFormat="1" ht="12.75" x14ac:dyDescent="0.2">
      <c r="A363" s="83"/>
      <c r="B363" s="83"/>
      <c r="C363" s="83"/>
      <c r="D363" s="83"/>
      <c r="E363" s="88"/>
      <c r="F363" s="88"/>
      <c r="G363" s="88"/>
      <c r="H363" s="88"/>
    </row>
    <row r="364" spans="1:8" s="89" customFormat="1" ht="12.75" x14ac:dyDescent="0.2">
      <c r="A364" s="83"/>
      <c r="B364" s="83"/>
      <c r="C364" s="83"/>
      <c r="D364" s="83"/>
      <c r="E364" s="88"/>
      <c r="F364" s="88"/>
      <c r="G364" s="88"/>
      <c r="H364" s="88"/>
    </row>
    <row r="365" spans="1:8" s="89" customFormat="1" ht="12.75" x14ac:dyDescent="0.2">
      <c r="A365" s="83"/>
      <c r="B365" s="83"/>
      <c r="C365" s="83"/>
      <c r="D365" s="83"/>
      <c r="E365" s="88"/>
      <c r="F365" s="88"/>
      <c r="G365" s="88"/>
      <c r="H365" s="88"/>
    </row>
    <row r="366" spans="1:8" s="89" customFormat="1" ht="12.75" x14ac:dyDescent="0.2">
      <c r="A366" s="83"/>
      <c r="B366" s="83"/>
      <c r="C366" s="83"/>
      <c r="D366" s="83"/>
      <c r="E366" s="88"/>
      <c r="F366" s="88"/>
      <c r="G366" s="88"/>
      <c r="H366" s="88"/>
    </row>
    <row r="367" spans="1:8" s="89" customFormat="1" ht="12.75" x14ac:dyDescent="0.2">
      <c r="A367" s="83"/>
      <c r="B367" s="83"/>
      <c r="C367" s="83"/>
      <c r="D367" s="83"/>
      <c r="E367" s="88"/>
      <c r="F367" s="88"/>
      <c r="G367" s="88"/>
      <c r="H367" s="88"/>
    </row>
    <row r="368" spans="1:8" s="89" customFormat="1" ht="12.75" x14ac:dyDescent="0.2">
      <c r="A368" s="83"/>
      <c r="B368" s="83"/>
      <c r="C368" s="83"/>
      <c r="D368" s="83"/>
      <c r="E368" s="88"/>
      <c r="F368" s="88"/>
      <c r="G368" s="88"/>
      <c r="H368" s="88"/>
    </row>
    <row r="369" spans="1:8" s="89" customFormat="1" ht="12.75" x14ac:dyDescent="0.2">
      <c r="A369" s="83"/>
      <c r="B369" s="83"/>
      <c r="C369" s="83"/>
      <c r="D369" s="83"/>
      <c r="E369" s="88"/>
      <c r="F369" s="88"/>
      <c r="G369" s="88"/>
      <c r="H369" s="88"/>
    </row>
    <row r="370" spans="1:8" s="89" customFormat="1" ht="12.75" x14ac:dyDescent="0.2">
      <c r="A370" s="83"/>
      <c r="B370" s="83"/>
      <c r="C370" s="83"/>
      <c r="D370" s="83"/>
      <c r="E370" s="88"/>
      <c r="F370" s="88"/>
      <c r="G370" s="88"/>
      <c r="H370" s="88"/>
    </row>
    <row r="371" spans="1:8" s="89" customFormat="1" ht="12.75" x14ac:dyDescent="0.2">
      <c r="A371" s="83"/>
      <c r="B371" s="83"/>
      <c r="C371" s="83"/>
      <c r="D371" s="83"/>
      <c r="E371" s="88"/>
      <c r="F371" s="88"/>
      <c r="G371" s="88"/>
      <c r="H371" s="88"/>
    </row>
    <row r="372" spans="1:8" s="89" customFormat="1" ht="12.75" x14ac:dyDescent="0.2">
      <c r="A372" s="83"/>
      <c r="B372" s="83"/>
      <c r="C372" s="83"/>
      <c r="D372" s="83"/>
      <c r="E372" s="88"/>
      <c r="F372" s="88"/>
      <c r="G372" s="88"/>
      <c r="H372" s="88"/>
    </row>
    <row r="373" spans="1:8" s="89" customFormat="1" ht="12.75" x14ac:dyDescent="0.2">
      <c r="A373" s="83"/>
      <c r="B373" s="83"/>
      <c r="C373" s="83"/>
      <c r="D373" s="83"/>
      <c r="E373" s="88"/>
      <c r="F373" s="88"/>
      <c r="G373" s="88"/>
      <c r="H373" s="88"/>
    </row>
    <row r="374" spans="1:8" s="89" customFormat="1" ht="12.75" x14ac:dyDescent="0.2">
      <c r="A374" s="83"/>
      <c r="B374" s="83"/>
      <c r="C374" s="83"/>
      <c r="D374" s="83"/>
      <c r="E374" s="88"/>
      <c r="F374" s="88"/>
      <c r="G374" s="88"/>
      <c r="H374" s="88"/>
    </row>
    <row r="375" spans="1:8" s="89" customFormat="1" ht="12.75" x14ac:dyDescent="0.2">
      <c r="A375" s="83"/>
      <c r="B375" s="83"/>
      <c r="C375" s="83"/>
      <c r="D375" s="83"/>
      <c r="E375" s="88"/>
      <c r="F375" s="88"/>
      <c r="G375" s="88"/>
      <c r="H375" s="88"/>
    </row>
    <row r="376" spans="1:8" s="89" customFormat="1" ht="12.75" x14ac:dyDescent="0.2">
      <c r="A376" s="83"/>
      <c r="B376" s="83"/>
      <c r="C376" s="83"/>
      <c r="D376" s="83"/>
      <c r="E376" s="88"/>
      <c r="F376" s="88"/>
      <c r="G376" s="88"/>
      <c r="H376" s="88"/>
    </row>
    <row r="377" spans="1:8" s="89" customFormat="1" ht="12.75" x14ac:dyDescent="0.2">
      <c r="A377" s="83"/>
      <c r="B377" s="83"/>
      <c r="C377" s="83"/>
      <c r="D377" s="83"/>
      <c r="E377" s="88"/>
      <c r="F377" s="88"/>
      <c r="G377" s="88"/>
      <c r="H377" s="88"/>
    </row>
    <row r="378" spans="1:8" s="89" customFormat="1" ht="12.75" x14ac:dyDescent="0.2">
      <c r="A378" s="83"/>
      <c r="B378" s="83"/>
      <c r="C378" s="83"/>
      <c r="D378" s="83"/>
      <c r="E378" s="88"/>
      <c r="F378" s="88"/>
      <c r="G378" s="88"/>
      <c r="H378" s="88"/>
    </row>
    <row r="379" spans="1:8" s="89" customFormat="1" ht="12.75" x14ac:dyDescent="0.2">
      <c r="A379" s="83"/>
      <c r="B379" s="83"/>
      <c r="C379" s="83"/>
      <c r="D379" s="83"/>
      <c r="E379" s="88"/>
      <c r="F379" s="88"/>
      <c r="G379" s="88"/>
      <c r="H379" s="88"/>
    </row>
    <row r="380" spans="1:8" s="89" customFormat="1" ht="12.75" x14ac:dyDescent="0.2">
      <c r="A380" s="83"/>
      <c r="B380" s="83"/>
      <c r="C380" s="83"/>
      <c r="D380" s="83"/>
      <c r="E380" s="88"/>
      <c r="F380" s="88"/>
      <c r="G380" s="88"/>
      <c r="H380" s="88"/>
    </row>
    <row r="381" spans="1:8" s="89" customFormat="1" ht="12.75" x14ac:dyDescent="0.2">
      <c r="A381" s="83"/>
      <c r="B381" s="83"/>
      <c r="C381" s="83"/>
      <c r="D381" s="83"/>
      <c r="E381" s="88"/>
      <c r="F381" s="88"/>
      <c r="G381" s="88"/>
      <c r="H381" s="88"/>
    </row>
    <row r="382" spans="1:8" s="89" customFormat="1" ht="12.75" x14ac:dyDescent="0.2">
      <c r="A382" s="83"/>
      <c r="B382" s="83"/>
      <c r="C382" s="83"/>
      <c r="D382" s="83"/>
      <c r="E382" s="88"/>
      <c r="F382" s="88"/>
      <c r="G382" s="88"/>
      <c r="H382" s="88"/>
    </row>
    <row r="383" spans="1:8" s="89" customFormat="1" ht="12.75" x14ac:dyDescent="0.2">
      <c r="A383" s="83"/>
      <c r="B383" s="83"/>
      <c r="C383" s="83"/>
      <c r="D383" s="83"/>
      <c r="E383" s="88"/>
      <c r="F383" s="88"/>
      <c r="G383" s="88"/>
      <c r="H383" s="88"/>
    </row>
    <row r="384" spans="1:8" s="89" customFormat="1" ht="12.75" x14ac:dyDescent="0.2">
      <c r="A384" s="83"/>
      <c r="B384" s="83"/>
      <c r="C384" s="83"/>
      <c r="D384" s="83"/>
      <c r="E384" s="88"/>
      <c r="F384" s="88"/>
      <c r="G384" s="88"/>
      <c r="H384" s="88"/>
    </row>
    <row r="385" spans="1:8" s="89" customFormat="1" ht="12.75" x14ac:dyDescent="0.2">
      <c r="A385" s="83"/>
      <c r="B385" s="83"/>
      <c r="C385" s="83"/>
      <c r="D385" s="83"/>
      <c r="E385" s="88"/>
      <c r="F385" s="88"/>
      <c r="G385" s="88"/>
      <c r="H385" s="88"/>
    </row>
    <row r="386" spans="1:8" s="89" customFormat="1" ht="12.75" x14ac:dyDescent="0.2">
      <c r="A386" s="83"/>
      <c r="B386" s="83"/>
      <c r="C386" s="83"/>
      <c r="D386" s="83"/>
      <c r="E386" s="88"/>
      <c r="F386" s="88"/>
      <c r="G386" s="88"/>
      <c r="H386" s="88"/>
    </row>
    <row r="387" spans="1:8" s="89" customFormat="1" ht="12.75" x14ac:dyDescent="0.2">
      <c r="A387" s="83"/>
      <c r="B387" s="83"/>
      <c r="C387" s="83"/>
      <c r="D387" s="83"/>
      <c r="E387" s="88"/>
      <c r="F387" s="88"/>
      <c r="G387" s="88"/>
      <c r="H387" s="88"/>
    </row>
    <row r="388" spans="1:8" s="89" customFormat="1" ht="12.75" x14ac:dyDescent="0.2">
      <c r="A388" s="83"/>
      <c r="B388" s="83"/>
      <c r="C388" s="83"/>
      <c r="D388" s="83"/>
      <c r="E388" s="88"/>
      <c r="F388" s="88"/>
      <c r="G388" s="88"/>
      <c r="H388" s="88"/>
    </row>
    <row r="389" spans="1:8" s="89" customFormat="1" ht="12.75" x14ac:dyDescent="0.2">
      <c r="A389" s="83"/>
      <c r="B389" s="83"/>
      <c r="C389" s="83"/>
      <c r="D389" s="83"/>
      <c r="E389" s="88"/>
      <c r="F389" s="88"/>
      <c r="G389" s="88"/>
      <c r="H389" s="88"/>
    </row>
    <row r="390" spans="1:8" s="89" customFormat="1" ht="12.75" x14ac:dyDescent="0.2">
      <c r="A390" s="83"/>
      <c r="B390" s="83"/>
      <c r="C390" s="83"/>
      <c r="D390" s="83"/>
      <c r="E390" s="88"/>
      <c r="F390" s="88"/>
      <c r="G390" s="88"/>
      <c r="H390" s="88"/>
    </row>
    <row r="391" spans="1:8" s="89" customFormat="1" ht="12.75" x14ac:dyDescent="0.2">
      <c r="A391" s="83"/>
      <c r="B391" s="83"/>
      <c r="C391" s="83"/>
      <c r="D391" s="83"/>
      <c r="E391" s="88"/>
      <c r="F391" s="88"/>
      <c r="G391" s="88"/>
      <c r="H391" s="88"/>
    </row>
    <row r="392" spans="1:8" s="89" customFormat="1" ht="12.75" x14ac:dyDescent="0.2">
      <c r="A392" s="83"/>
      <c r="B392" s="83"/>
      <c r="C392" s="83"/>
      <c r="D392" s="83"/>
      <c r="E392" s="88"/>
      <c r="F392" s="88"/>
      <c r="G392" s="88"/>
      <c r="H392" s="88"/>
    </row>
    <row r="393" spans="1:8" s="89" customFormat="1" ht="12.75" x14ac:dyDescent="0.2">
      <c r="A393" s="83"/>
      <c r="B393" s="83"/>
      <c r="C393" s="83"/>
      <c r="D393" s="83"/>
      <c r="E393" s="88"/>
      <c r="F393" s="88"/>
      <c r="G393" s="88"/>
      <c r="H393" s="88"/>
    </row>
    <row r="394" spans="1:8" s="89" customFormat="1" ht="12.75" x14ac:dyDescent="0.2">
      <c r="A394" s="83"/>
      <c r="B394" s="83"/>
      <c r="C394" s="83"/>
      <c r="D394" s="83"/>
      <c r="E394" s="88"/>
      <c r="F394" s="88"/>
      <c r="G394" s="88"/>
      <c r="H394" s="88"/>
    </row>
    <row r="395" spans="1:8" s="89" customFormat="1" ht="12.75" x14ac:dyDescent="0.2">
      <c r="A395" s="83"/>
      <c r="B395" s="83"/>
      <c r="C395" s="83"/>
      <c r="D395" s="83"/>
      <c r="E395" s="88"/>
      <c r="F395" s="88"/>
      <c r="G395" s="88"/>
      <c r="H395" s="88"/>
    </row>
    <row r="396" spans="1:8" ht="12.75" x14ac:dyDescent="0.2">
      <c r="A396" s="83"/>
      <c r="B396" s="83"/>
      <c r="C396" s="83"/>
      <c r="D396" s="83"/>
      <c r="E396" s="88"/>
      <c r="F396" s="88"/>
      <c r="G396" s="88"/>
      <c r="H396" s="88"/>
    </row>
    <row r="397" spans="1:8" ht="12.75" x14ac:dyDescent="0.2">
      <c r="A397" s="83"/>
      <c r="B397" s="83"/>
      <c r="C397" s="83"/>
      <c r="D397" s="83"/>
      <c r="E397" s="88"/>
      <c r="F397" s="88"/>
      <c r="G397" s="88"/>
      <c r="H397" s="88"/>
    </row>
    <row r="398" spans="1:8" ht="12.75" x14ac:dyDescent="0.2">
      <c r="A398" s="83"/>
      <c r="B398" s="83"/>
      <c r="C398" s="83"/>
      <c r="D398" s="83"/>
      <c r="E398" s="88"/>
      <c r="F398" s="88"/>
      <c r="G398" s="88"/>
      <c r="H398" s="88"/>
    </row>
    <row r="399" spans="1:8" ht="12.75" x14ac:dyDescent="0.2">
      <c r="A399" s="83"/>
      <c r="B399" s="83"/>
      <c r="C399" s="83"/>
      <c r="D399" s="83"/>
      <c r="E399" s="88"/>
      <c r="F399" s="88"/>
      <c r="G399" s="88"/>
      <c r="H399" s="88"/>
    </row>
    <row r="400" spans="1:8" ht="12.75" x14ac:dyDescent="0.2">
      <c r="A400" s="83"/>
      <c r="B400" s="83"/>
      <c r="C400" s="83"/>
      <c r="D400" s="83"/>
      <c r="E400" s="88"/>
      <c r="F400" s="88"/>
      <c r="G400" s="88"/>
      <c r="H400" s="88"/>
    </row>
    <row r="401" spans="1:8" ht="12.75" x14ac:dyDescent="0.2">
      <c r="A401" s="83"/>
      <c r="B401" s="83"/>
      <c r="C401" s="83"/>
      <c r="D401" s="83"/>
      <c r="E401" s="88"/>
      <c r="F401" s="88"/>
      <c r="G401" s="88"/>
      <c r="H401" s="88"/>
    </row>
    <row r="402" spans="1:8" ht="12.75" x14ac:dyDescent="0.2">
      <c r="A402" s="83"/>
      <c r="B402" s="83"/>
      <c r="C402" s="83"/>
      <c r="D402" s="83"/>
      <c r="E402" s="88"/>
      <c r="F402" s="88"/>
      <c r="G402" s="88"/>
      <c r="H402" s="88"/>
    </row>
    <row r="403" spans="1:8" ht="12.75" x14ac:dyDescent="0.2">
      <c r="A403" s="83"/>
      <c r="B403" s="83"/>
      <c r="C403" s="83"/>
      <c r="D403" s="83"/>
      <c r="E403" s="88"/>
      <c r="F403" s="88"/>
      <c r="G403" s="88"/>
      <c r="H403" s="88"/>
    </row>
    <row r="404" spans="1:8" ht="12.75" x14ac:dyDescent="0.2">
      <c r="A404" s="83"/>
      <c r="B404" s="83"/>
      <c r="C404" s="83"/>
      <c r="D404" s="83"/>
      <c r="E404" s="88"/>
      <c r="F404" s="88"/>
      <c r="G404" s="88"/>
      <c r="H404" s="88"/>
    </row>
    <row r="405" spans="1:8" ht="12.75" x14ac:dyDescent="0.2">
      <c r="A405" s="83"/>
      <c r="B405" s="83"/>
      <c r="C405" s="83"/>
      <c r="D405" s="83"/>
      <c r="E405" s="88"/>
      <c r="F405" s="88"/>
      <c r="G405" s="88"/>
      <c r="H405" s="88"/>
    </row>
    <row r="406" spans="1:8" ht="12.75" x14ac:dyDescent="0.2">
      <c r="A406" s="83"/>
      <c r="B406" s="83"/>
      <c r="C406" s="83"/>
      <c r="D406" s="83"/>
      <c r="E406" s="88"/>
      <c r="F406" s="88"/>
      <c r="G406" s="88"/>
      <c r="H406" s="88"/>
    </row>
    <row r="407" spans="1:8" ht="12.75" x14ac:dyDescent="0.2">
      <c r="A407" s="83"/>
      <c r="B407" s="83"/>
      <c r="C407" s="83"/>
      <c r="D407" s="83"/>
      <c r="E407" s="88"/>
      <c r="F407" s="88"/>
      <c r="G407" s="88"/>
      <c r="H407" s="88"/>
    </row>
    <row r="408" spans="1:8" ht="12.75" x14ac:dyDescent="0.2">
      <c r="A408" s="83"/>
      <c r="B408" s="83"/>
      <c r="C408" s="83"/>
      <c r="D408" s="83"/>
      <c r="E408" s="88"/>
      <c r="F408" s="88"/>
      <c r="G408" s="88"/>
      <c r="H408" s="88"/>
    </row>
    <row r="409" spans="1:8" ht="12.75" x14ac:dyDescent="0.2">
      <c r="A409" s="83"/>
      <c r="B409" s="83"/>
      <c r="C409" s="83"/>
      <c r="D409" s="83"/>
      <c r="E409" s="88"/>
      <c r="F409" s="88"/>
      <c r="G409" s="88"/>
      <c r="H409" s="88"/>
    </row>
    <row r="410" spans="1:8" ht="12.75" x14ac:dyDescent="0.2">
      <c r="A410" s="83"/>
      <c r="B410" s="83"/>
      <c r="C410" s="83"/>
      <c r="D410" s="83"/>
      <c r="E410" s="88"/>
      <c r="F410" s="88"/>
      <c r="G410" s="88"/>
      <c r="H410" s="88"/>
    </row>
    <row r="411" spans="1:8" ht="12.75" x14ac:dyDescent="0.2">
      <c r="A411" s="83"/>
      <c r="B411" s="83"/>
      <c r="C411" s="83"/>
      <c r="D411" s="83"/>
      <c r="E411" s="88"/>
      <c r="F411" s="88"/>
      <c r="G411" s="88"/>
      <c r="H411" s="88"/>
    </row>
    <row r="412" spans="1:8" ht="12.75" x14ac:dyDescent="0.2">
      <c r="A412" s="83"/>
      <c r="B412" s="83"/>
      <c r="C412" s="83"/>
      <c r="D412" s="83"/>
      <c r="E412" s="88"/>
      <c r="F412" s="88"/>
      <c r="G412" s="88"/>
      <c r="H412" s="88"/>
    </row>
    <row r="413" spans="1:8" ht="12.75" x14ac:dyDescent="0.2">
      <c r="A413" s="83"/>
      <c r="B413" s="83"/>
      <c r="C413" s="83"/>
      <c r="D413" s="83"/>
      <c r="E413" s="88"/>
      <c r="F413" s="88"/>
      <c r="G413" s="88"/>
      <c r="H413" s="88"/>
    </row>
    <row r="414" spans="1:8" ht="12.75" x14ac:dyDescent="0.2">
      <c r="A414" s="83"/>
      <c r="B414" s="83"/>
      <c r="C414" s="83"/>
      <c r="D414" s="83"/>
      <c r="E414" s="88"/>
      <c r="F414" s="88"/>
      <c r="G414" s="88"/>
      <c r="H414" s="88"/>
    </row>
    <row r="415" spans="1:8" ht="12.75" x14ac:dyDescent="0.2">
      <c r="A415" s="83"/>
      <c r="B415" s="83"/>
      <c r="C415" s="83"/>
      <c r="D415" s="83"/>
      <c r="E415" s="88"/>
      <c r="F415" s="88"/>
      <c r="G415" s="88"/>
      <c r="H415" s="88"/>
    </row>
    <row r="416" spans="1:8" ht="12.75" x14ac:dyDescent="0.2">
      <c r="A416" s="83"/>
      <c r="B416" s="83"/>
      <c r="C416" s="83"/>
      <c r="D416" s="83"/>
      <c r="E416" s="88"/>
      <c r="F416" s="88"/>
      <c r="G416" s="88"/>
      <c r="H416" s="88"/>
    </row>
    <row r="417" spans="1:8" ht="12.75" x14ac:dyDescent="0.2">
      <c r="A417" s="83"/>
      <c r="B417" s="83"/>
      <c r="C417" s="83"/>
      <c r="D417" s="83"/>
      <c r="E417" s="88"/>
      <c r="F417" s="88"/>
      <c r="G417" s="88"/>
      <c r="H417" s="88"/>
    </row>
    <row r="418" spans="1:8" ht="12.75" x14ac:dyDescent="0.2">
      <c r="A418" s="83"/>
      <c r="B418" s="83"/>
      <c r="C418" s="83"/>
      <c r="D418" s="83"/>
      <c r="E418" s="88"/>
      <c r="F418" s="88"/>
      <c r="G418" s="88"/>
      <c r="H418" s="88"/>
    </row>
    <row r="419" spans="1:8" ht="12.75" x14ac:dyDescent="0.2">
      <c r="A419" s="83"/>
      <c r="B419" s="83"/>
      <c r="C419" s="83"/>
      <c r="D419" s="83"/>
      <c r="E419" s="88"/>
      <c r="F419" s="88"/>
      <c r="G419" s="88"/>
      <c r="H419" s="88"/>
    </row>
    <row r="420" spans="1:8" ht="12.75" x14ac:dyDescent="0.2">
      <c r="A420" s="83"/>
      <c r="B420" s="83"/>
      <c r="C420" s="83"/>
      <c r="D420" s="83"/>
      <c r="E420" s="88"/>
      <c r="F420" s="88"/>
      <c r="G420" s="88"/>
      <c r="H420" s="88"/>
    </row>
    <row r="421" spans="1:8" ht="12.75" x14ac:dyDescent="0.2">
      <c r="A421" s="83"/>
      <c r="B421" s="83"/>
      <c r="C421" s="83"/>
      <c r="D421" s="83"/>
      <c r="E421" s="88"/>
      <c r="F421" s="88"/>
      <c r="G421" s="88"/>
      <c r="H421" s="88"/>
    </row>
    <row r="422" spans="1:8" ht="12.75" x14ac:dyDescent="0.2">
      <c r="A422" s="83"/>
      <c r="B422" s="83"/>
      <c r="C422" s="83"/>
      <c r="D422" s="83"/>
      <c r="E422" s="88"/>
      <c r="F422" s="88"/>
      <c r="G422" s="88"/>
      <c r="H422" s="88"/>
    </row>
    <row r="423" spans="1:8" ht="12.75" x14ac:dyDescent="0.2">
      <c r="A423" s="83"/>
      <c r="B423" s="83"/>
      <c r="C423" s="83"/>
      <c r="D423" s="83"/>
      <c r="E423" s="88"/>
      <c r="F423" s="88"/>
      <c r="G423" s="88"/>
      <c r="H423" s="88"/>
    </row>
    <row r="424" spans="1:8" ht="12.75" x14ac:dyDescent="0.2">
      <c r="A424" s="83"/>
      <c r="B424" s="83"/>
      <c r="C424" s="83"/>
      <c r="D424" s="83"/>
      <c r="E424" s="88"/>
      <c r="F424" s="88"/>
      <c r="G424" s="88"/>
      <c r="H424" s="88"/>
    </row>
    <row r="425" spans="1:8" ht="12.75" x14ac:dyDescent="0.2">
      <c r="A425" s="83"/>
      <c r="B425" s="83"/>
      <c r="C425" s="83"/>
      <c r="D425" s="83"/>
      <c r="E425" s="88"/>
      <c r="F425" s="88"/>
      <c r="G425" s="88"/>
      <c r="H425" s="88"/>
    </row>
    <row r="426" spans="1:8" ht="12.75" x14ac:dyDescent="0.2">
      <c r="A426" s="83"/>
      <c r="B426" s="83"/>
      <c r="C426" s="83"/>
      <c r="D426" s="83"/>
      <c r="E426" s="88"/>
      <c r="F426" s="88"/>
      <c r="G426" s="88"/>
      <c r="H426" s="88"/>
    </row>
    <row r="427" spans="1:8" ht="12.75" x14ac:dyDescent="0.2">
      <c r="A427" s="83"/>
      <c r="B427" s="83"/>
      <c r="C427" s="83"/>
      <c r="D427" s="83"/>
      <c r="E427" s="88"/>
      <c r="F427" s="88"/>
      <c r="G427" s="88"/>
      <c r="H427" s="88"/>
    </row>
    <row r="428" spans="1:8" ht="12.75" x14ac:dyDescent="0.2">
      <c r="A428" s="83"/>
      <c r="B428" s="83"/>
      <c r="C428" s="83"/>
      <c r="D428" s="83"/>
      <c r="E428" s="88"/>
      <c r="F428" s="88"/>
      <c r="G428" s="88"/>
      <c r="H428" s="88"/>
    </row>
    <row r="429" spans="1:8" ht="12.75" x14ac:dyDescent="0.2">
      <c r="A429" s="83"/>
      <c r="B429" s="83"/>
      <c r="C429" s="83"/>
      <c r="D429" s="83"/>
      <c r="E429" s="88"/>
      <c r="F429" s="88"/>
      <c r="G429" s="88"/>
      <c r="H429" s="88"/>
    </row>
    <row r="430" spans="1:8" ht="12.75" x14ac:dyDescent="0.2">
      <c r="A430" s="83"/>
      <c r="B430" s="83"/>
      <c r="C430" s="83"/>
      <c r="D430" s="83"/>
      <c r="E430" s="88"/>
      <c r="F430" s="88"/>
      <c r="G430" s="88"/>
      <c r="H430" s="88"/>
    </row>
    <row r="431" spans="1:8" ht="12.75" x14ac:dyDescent="0.2">
      <c r="A431" s="83"/>
      <c r="B431" s="83"/>
      <c r="C431" s="83"/>
      <c r="D431" s="83"/>
      <c r="E431" s="88"/>
      <c r="F431" s="88"/>
      <c r="G431" s="88"/>
      <c r="H431" s="88"/>
    </row>
    <row r="432" spans="1:8" ht="12.75" x14ac:dyDescent="0.2">
      <c r="A432" s="83"/>
      <c r="B432" s="83"/>
      <c r="C432" s="83"/>
      <c r="D432" s="83"/>
      <c r="E432" s="88"/>
      <c r="F432" s="88"/>
      <c r="G432" s="88"/>
      <c r="H432" s="88"/>
    </row>
    <row r="433" spans="1:8" ht="12.75" x14ac:dyDescent="0.2">
      <c r="A433" s="83"/>
      <c r="B433" s="83"/>
      <c r="C433" s="83"/>
      <c r="D433" s="83"/>
      <c r="E433" s="88"/>
      <c r="F433" s="88"/>
      <c r="G433" s="88"/>
      <c r="H433" s="88"/>
    </row>
    <row r="434" spans="1:8" ht="12.75" x14ac:dyDescent="0.2">
      <c r="A434" s="83"/>
      <c r="B434" s="83"/>
      <c r="C434" s="83"/>
      <c r="D434" s="83"/>
      <c r="E434" s="88"/>
      <c r="F434" s="88"/>
      <c r="G434" s="88"/>
      <c r="H434" s="88"/>
    </row>
    <row r="435" spans="1:8" ht="12.75" x14ac:dyDescent="0.2">
      <c r="A435" s="83"/>
      <c r="B435" s="83"/>
      <c r="C435" s="83"/>
      <c r="D435" s="83"/>
      <c r="E435" s="88"/>
      <c r="F435" s="88"/>
      <c r="G435" s="88"/>
      <c r="H435" s="88"/>
    </row>
    <row r="436" spans="1:8" ht="12.75" x14ac:dyDescent="0.2">
      <c r="A436" s="83"/>
      <c r="B436" s="83"/>
      <c r="C436" s="83"/>
      <c r="D436" s="83"/>
      <c r="E436" s="88"/>
      <c r="F436" s="88"/>
      <c r="G436" s="88"/>
      <c r="H436" s="88"/>
    </row>
    <row r="437" spans="1:8" ht="12.75" x14ac:dyDescent="0.2">
      <c r="A437" s="83"/>
      <c r="B437" s="83"/>
      <c r="C437" s="83"/>
      <c r="D437" s="83"/>
      <c r="E437" s="88"/>
      <c r="F437" s="88"/>
      <c r="G437" s="88"/>
      <c r="H437" s="88"/>
    </row>
    <row r="438" spans="1:8" ht="12.75" x14ac:dyDescent="0.2">
      <c r="A438" s="83"/>
      <c r="B438" s="83"/>
      <c r="C438" s="83"/>
      <c r="D438" s="83"/>
      <c r="E438" s="88"/>
      <c r="F438" s="88"/>
      <c r="G438" s="88"/>
      <c r="H438" s="88"/>
    </row>
    <row r="439" spans="1:8" ht="12.75" x14ac:dyDescent="0.2">
      <c r="A439" s="83"/>
      <c r="B439" s="83"/>
      <c r="C439" s="83"/>
      <c r="D439" s="83"/>
      <c r="E439" s="88"/>
      <c r="F439" s="88"/>
      <c r="G439" s="88"/>
      <c r="H439" s="88"/>
    </row>
    <row r="440" spans="1:8" ht="12.75" x14ac:dyDescent="0.2">
      <c r="A440" s="83"/>
      <c r="B440" s="83"/>
      <c r="C440" s="83"/>
      <c r="D440" s="83"/>
      <c r="E440" s="88"/>
      <c r="F440" s="88"/>
      <c r="G440" s="88"/>
      <c r="H440" s="88"/>
    </row>
    <row r="441" spans="1:8" ht="12.75" x14ac:dyDescent="0.2">
      <c r="A441" s="83"/>
      <c r="B441" s="83"/>
      <c r="C441" s="83"/>
      <c r="D441" s="83"/>
      <c r="E441" s="88"/>
      <c r="F441" s="88"/>
      <c r="G441" s="88"/>
      <c r="H441" s="88"/>
    </row>
    <row r="442" spans="1:8" ht="12.75" x14ac:dyDescent="0.2">
      <c r="A442" s="83"/>
      <c r="B442" s="83"/>
      <c r="C442" s="83"/>
      <c r="D442" s="83"/>
      <c r="E442" s="88"/>
      <c r="F442" s="88"/>
      <c r="G442" s="88"/>
      <c r="H442" s="88"/>
    </row>
    <row r="443" spans="1:8" ht="12.75" x14ac:dyDescent="0.2">
      <c r="A443" s="83"/>
      <c r="B443" s="83"/>
      <c r="C443" s="83"/>
      <c r="D443" s="83"/>
      <c r="E443" s="88"/>
      <c r="F443" s="88"/>
      <c r="G443" s="88"/>
      <c r="H443" s="88"/>
    </row>
    <row r="444" spans="1:8" ht="12.75" x14ac:dyDescent="0.2">
      <c r="A444" s="83"/>
      <c r="B444" s="83"/>
      <c r="C444" s="83"/>
      <c r="D444" s="83"/>
      <c r="E444" s="88"/>
      <c r="F444" s="88"/>
      <c r="G444" s="88"/>
      <c r="H444" s="88"/>
    </row>
    <row r="445" spans="1:8" ht="12.75" x14ac:dyDescent="0.2">
      <c r="A445" s="83"/>
      <c r="B445" s="83"/>
      <c r="C445" s="83"/>
      <c r="D445" s="83"/>
      <c r="E445" s="88"/>
      <c r="F445" s="88"/>
      <c r="G445" s="88"/>
      <c r="H445" s="88"/>
    </row>
    <row r="446" spans="1:8" ht="12.75" x14ac:dyDescent="0.2">
      <c r="A446" s="83"/>
      <c r="B446" s="83"/>
      <c r="C446" s="83"/>
      <c r="D446" s="83"/>
      <c r="E446" s="88"/>
      <c r="F446" s="88"/>
      <c r="G446" s="88"/>
      <c r="H446" s="88"/>
    </row>
    <row r="447" spans="1:8" ht="12.75" x14ac:dyDescent="0.2">
      <c r="A447" s="83"/>
      <c r="B447" s="83"/>
      <c r="C447" s="83"/>
      <c r="D447" s="83"/>
      <c r="E447" s="88"/>
      <c r="F447" s="88"/>
      <c r="G447" s="88"/>
      <c r="H447" s="88"/>
    </row>
    <row r="448" spans="1:8" ht="12.75" x14ac:dyDescent="0.2">
      <c r="A448" s="83"/>
      <c r="B448" s="83"/>
      <c r="C448" s="83"/>
      <c r="D448" s="83"/>
      <c r="E448" s="88"/>
      <c r="F448" s="88"/>
      <c r="G448" s="88"/>
      <c r="H448" s="88"/>
    </row>
    <row r="449" spans="1:8" ht="12.75" x14ac:dyDescent="0.2">
      <c r="A449" s="83"/>
      <c r="B449" s="83"/>
      <c r="C449" s="83"/>
      <c r="D449" s="83"/>
      <c r="E449" s="88"/>
      <c r="F449" s="88"/>
      <c r="G449" s="88"/>
      <c r="H449" s="88"/>
    </row>
    <row r="450" spans="1:8" ht="12.75" x14ac:dyDescent="0.2">
      <c r="A450" s="83"/>
      <c r="B450" s="83"/>
      <c r="C450" s="83"/>
      <c r="D450" s="83"/>
      <c r="E450" s="88"/>
      <c r="F450" s="88"/>
      <c r="G450" s="88"/>
      <c r="H450" s="88"/>
    </row>
    <row r="451" spans="1:8" ht="12.75" x14ac:dyDescent="0.2">
      <c r="A451" s="83"/>
      <c r="B451" s="83"/>
      <c r="C451" s="83"/>
      <c r="D451" s="83"/>
      <c r="E451" s="88"/>
      <c r="F451" s="88"/>
      <c r="G451" s="88"/>
      <c r="H451" s="88"/>
    </row>
    <row r="452" spans="1:8" ht="12.75" x14ac:dyDescent="0.2">
      <c r="A452" s="83"/>
      <c r="B452" s="83"/>
      <c r="C452" s="83"/>
      <c r="D452" s="83"/>
      <c r="E452" s="88"/>
      <c r="F452" s="88"/>
      <c r="G452" s="88"/>
      <c r="H452" s="88"/>
    </row>
    <row r="453" spans="1:8" ht="12.75" x14ac:dyDescent="0.2">
      <c r="A453" s="83"/>
      <c r="B453" s="83"/>
      <c r="C453" s="83"/>
      <c r="D453" s="83"/>
      <c r="E453" s="88"/>
      <c r="F453" s="88"/>
      <c r="G453" s="88"/>
      <c r="H453" s="88"/>
    </row>
    <row r="454" spans="1:8" ht="12.75" x14ac:dyDescent="0.2">
      <c r="A454" s="83"/>
      <c r="B454" s="83"/>
      <c r="C454" s="83"/>
      <c r="D454" s="83"/>
      <c r="E454" s="88"/>
      <c r="F454" s="88"/>
      <c r="G454" s="88"/>
      <c r="H454" s="88"/>
    </row>
    <row r="455" spans="1:8" ht="12.75" x14ac:dyDescent="0.2">
      <c r="A455" s="83"/>
      <c r="B455" s="83"/>
      <c r="C455" s="83"/>
      <c r="D455" s="83"/>
      <c r="E455" s="88"/>
      <c r="F455" s="88"/>
      <c r="G455" s="88"/>
      <c r="H455" s="88"/>
    </row>
    <row r="456" spans="1:8" ht="12.75" x14ac:dyDescent="0.2">
      <c r="A456" s="83"/>
      <c r="B456" s="83"/>
      <c r="C456" s="83"/>
      <c r="D456" s="83"/>
      <c r="E456" s="88"/>
      <c r="F456" s="88"/>
      <c r="G456" s="88"/>
      <c r="H456" s="88"/>
    </row>
    <row r="457" spans="1:8" ht="12.75" x14ac:dyDescent="0.2">
      <c r="A457" s="83"/>
      <c r="B457" s="83"/>
      <c r="C457" s="83"/>
      <c r="D457" s="83"/>
      <c r="E457" s="88"/>
      <c r="F457" s="88"/>
      <c r="G457" s="88"/>
      <c r="H457" s="88"/>
    </row>
    <row r="458" spans="1:8" ht="12.75" x14ac:dyDescent="0.2">
      <c r="A458" s="83"/>
      <c r="B458" s="83"/>
      <c r="C458" s="83"/>
      <c r="D458" s="83"/>
      <c r="E458" s="88"/>
      <c r="F458" s="88"/>
      <c r="G458" s="88"/>
      <c r="H458" s="88"/>
    </row>
    <row r="459" spans="1:8" ht="12.75" x14ac:dyDescent="0.2">
      <c r="A459" s="83"/>
      <c r="B459" s="83"/>
      <c r="C459" s="83"/>
      <c r="D459" s="83"/>
      <c r="E459" s="88"/>
      <c r="F459" s="88"/>
      <c r="G459" s="88"/>
      <c r="H459" s="88"/>
    </row>
    <row r="460" spans="1:8" ht="12.75" x14ac:dyDescent="0.2">
      <c r="A460" s="83"/>
      <c r="B460" s="83"/>
      <c r="C460" s="83"/>
      <c r="D460" s="83"/>
      <c r="E460" s="88"/>
      <c r="F460" s="88"/>
      <c r="G460" s="88"/>
      <c r="H460" s="88"/>
    </row>
    <row r="461" spans="1:8" ht="12.75" x14ac:dyDescent="0.2">
      <c r="A461" s="83"/>
      <c r="B461" s="83"/>
      <c r="C461" s="83"/>
      <c r="D461" s="83"/>
      <c r="E461" s="88"/>
      <c r="F461" s="88"/>
      <c r="G461" s="88"/>
      <c r="H461" s="88"/>
    </row>
    <row r="462" spans="1:8" ht="12.75" x14ac:dyDescent="0.2">
      <c r="A462" s="83"/>
      <c r="B462" s="83"/>
      <c r="C462" s="83"/>
      <c r="D462" s="83"/>
      <c r="E462" s="88"/>
      <c r="F462" s="88"/>
      <c r="G462" s="88"/>
      <c r="H462" s="88"/>
    </row>
    <row r="463" spans="1:8" ht="12.75" x14ac:dyDescent="0.2">
      <c r="A463" s="83"/>
      <c r="B463" s="83"/>
      <c r="C463" s="83"/>
      <c r="D463" s="83"/>
      <c r="E463" s="88"/>
      <c r="F463" s="88"/>
      <c r="G463" s="88"/>
      <c r="H463" s="88"/>
    </row>
    <row r="464" spans="1:8" ht="12.75" x14ac:dyDescent="0.2">
      <c r="A464" s="83"/>
      <c r="B464" s="83"/>
      <c r="C464" s="83"/>
      <c r="D464" s="83"/>
      <c r="E464" s="88"/>
      <c r="F464" s="88"/>
      <c r="G464" s="88"/>
      <c r="H464" s="88"/>
    </row>
    <row r="465" spans="1:8" ht="12.75" x14ac:dyDescent="0.2">
      <c r="A465" s="83"/>
      <c r="B465" s="83"/>
      <c r="C465" s="83"/>
      <c r="D465" s="83"/>
      <c r="E465" s="88"/>
      <c r="F465" s="88"/>
      <c r="G465" s="88"/>
      <c r="H465" s="88"/>
    </row>
    <row r="466" spans="1:8" ht="12.75" x14ac:dyDescent="0.2">
      <c r="A466" s="83"/>
      <c r="B466" s="83"/>
      <c r="C466" s="83"/>
      <c r="D466" s="83"/>
      <c r="E466" s="88"/>
      <c r="F466" s="88"/>
      <c r="G466" s="88"/>
      <c r="H466" s="88"/>
    </row>
    <row r="467" spans="1:8" ht="12.75" x14ac:dyDescent="0.2">
      <c r="A467" s="83"/>
      <c r="B467" s="83"/>
      <c r="C467" s="83"/>
      <c r="D467" s="83"/>
      <c r="E467" s="88"/>
      <c r="F467" s="88"/>
      <c r="G467" s="88"/>
      <c r="H467" s="88"/>
    </row>
    <row r="468" spans="1:8" ht="12.75" x14ac:dyDescent="0.2">
      <c r="A468" s="83"/>
      <c r="B468" s="83"/>
      <c r="C468" s="83"/>
      <c r="D468" s="83"/>
      <c r="E468" s="88"/>
      <c r="F468" s="88"/>
      <c r="G468" s="88"/>
      <c r="H468" s="88"/>
    </row>
    <row r="469" spans="1:8" ht="12.75" x14ac:dyDescent="0.2">
      <c r="A469" s="83"/>
      <c r="B469" s="83"/>
      <c r="C469" s="83"/>
      <c r="D469" s="83"/>
      <c r="E469" s="88"/>
      <c r="F469" s="88"/>
      <c r="G469" s="88"/>
      <c r="H469" s="88"/>
    </row>
    <row r="470" spans="1:8" ht="12.75" x14ac:dyDescent="0.2">
      <c r="A470" s="83"/>
      <c r="B470" s="83"/>
      <c r="C470" s="83"/>
      <c r="D470" s="83"/>
      <c r="E470" s="88"/>
      <c r="F470" s="88"/>
      <c r="G470" s="88"/>
      <c r="H470" s="88"/>
    </row>
    <row r="471" spans="1:8" ht="12.75" x14ac:dyDescent="0.2">
      <c r="A471" s="83"/>
      <c r="B471" s="83"/>
      <c r="C471" s="83"/>
      <c r="D471" s="83"/>
      <c r="E471" s="88"/>
      <c r="F471" s="88"/>
      <c r="G471" s="88"/>
      <c r="H471" s="88"/>
    </row>
    <row r="472" spans="1:8" ht="12.75" x14ac:dyDescent="0.2">
      <c r="A472" s="83"/>
      <c r="B472" s="83"/>
      <c r="C472" s="83"/>
      <c r="D472" s="83"/>
      <c r="E472" s="88"/>
      <c r="F472" s="88"/>
      <c r="G472" s="88"/>
      <c r="H472" s="88"/>
    </row>
    <row r="473" spans="1:8" ht="12.75" x14ac:dyDescent="0.2">
      <c r="A473" s="83"/>
      <c r="B473" s="83"/>
      <c r="C473" s="83"/>
      <c r="D473" s="83"/>
      <c r="E473" s="88"/>
      <c r="F473" s="88"/>
      <c r="G473" s="88"/>
      <c r="H473" s="88"/>
    </row>
    <row r="474" spans="1:8" ht="12.75" x14ac:dyDescent="0.2">
      <c r="A474" s="83"/>
      <c r="B474" s="83"/>
      <c r="C474" s="83"/>
      <c r="D474" s="83"/>
      <c r="E474" s="88"/>
      <c r="F474" s="88"/>
      <c r="G474" s="88"/>
      <c r="H474" s="88"/>
    </row>
    <row r="475" spans="1:8" ht="12.75" x14ac:dyDescent="0.2">
      <c r="A475" s="83"/>
      <c r="B475" s="83"/>
      <c r="C475" s="83"/>
      <c r="D475" s="83"/>
      <c r="E475" s="88"/>
      <c r="F475" s="88"/>
      <c r="G475" s="88"/>
      <c r="H475" s="88"/>
    </row>
    <row r="476" spans="1:8" ht="12.75" x14ac:dyDescent="0.2">
      <c r="A476" s="83"/>
      <c r="B476" s="83"/>
      <c r="C476" s="83"/>
      <c r="D476" s="83"/>
      <c r="E476" s="88"/>
      <c r="F476" s="88"/>
      <c r="G476" s="88"/>
      <c r="H476" s="88"/>
    </row>
    <row r="477" spans="1:8" ht="12.75" x14ac:dyDescent="0.2">
      <c r="A477" s="83"/>
      <c r="B477" s="83"/>
      <c r="C477" s="83"/>
      <c r="D477" s="83"/>
      <c r="E477" s="88"/>
      <c r="F477" s="88"/>
      <c r="G477" s="88"/>
      <c r="H477" s="88"/>
    </row>
    <row r="478" spans="1:8" ht="12.75" x14ac:dyDescent="0.2">
      <c r="A478" s="83"/>
      <c r="B478" s="83"/>
      <c r="C478" s="83"/>
      <c r="D478" s="83"/>
      <c r="E478" s="88"/>
      <c r="F478" s="88"/>
      <c r="G478" s="88"/>
      <c r="H478" s="88"/>
    </row>
    <row r="479" spans="1:8" ht="12.75" x14ac:dyDescent="0.2">
      <c r="A479" s="83"/>
      <c r="B479" s="83"/>
      <c r="C479" s="83"/>
      <c r="D479" s="83"/>
      <c r="E479" s="88"/>
      <c r="F479" s="88"/>
      <c r="G479" s="88"/>
      <c r="H479" s="88"/>
    </row>
    <row r="480" spans="1:8" ht="12.75" x14ac:dyDescent="0.2">
      <c r="A480" s="83"/>
      <c r="B480" s="83"/>
      <c r="C480" s="83"/>
      <c r="D480" s="83"/>
      <c r="E480" s="88"/>
      <c r="F480" s="88"/>
      <c r="G480" s="88"/>
      <c r="H480" s="88"/>
    </row>
    <row r="481" spans="1:8" ht="12.75" x14ac:dyDescent="0.2">
      <c r="A481" s="83"/>
      <c r="B481" s="83"/>
      <c r="C481" s="83"/>
      <c r="D481" s="83"/>
      <c r="E481" s="88"/>
      <c r="F481" s="88"/>
      <c r="G481" s="88"/>
      <c r="H481" s="88"/>
    </row>
    <row r="482" spans="1:8" ht="12.75" x14ac:dyDescent="0.2">
      <c r="A482" s="83"/>
      <c r="B482" s="83"/>
      <c r="C482" s="83"/>
      <c r="D482" s="83"/>
      <c r="E482" s="88"/>
      <c r="F482" s="88"/>
      <c r="G482" s="88"/>
      <c r="H482" s="88"/>
    </row>
    <row r="483" spans="1:8" ht="12.75" x14ac:dyDescent="0.2">
      <c r="A483" s="83"/>
      <c r="B483" s="83"/>
      <c r="C483" s="83"/>
      <c r="D483" s="83"/>
      <c r="E483" s="88"/>
      <c r="F483" s="88"/>
      <c r="G483" s="88"/>
      <c r="H483" s="88"/>
    </row>
    <row r="484" spans="1:8" ht="12.75" x14ac:dyDescent="0.2">
      <c r="A484" s="83"/>
      <c r="B484" s="83"/>
      <c r="C484" s="83"/>
      <c r="D484" s="83"/>
      <c r="E484" s="88"/>
      <c r="F484" s="88"/>
      <c r="G484" s="88"/>
      <c r="H484" s="88"/>
    </row>
    <row r="485" spans="1:8" ht="12.75" x14ac:dyDescent="0.2">
      <c r="A485" s="83"/>
      <c r="B485" s="83"/>
      <c r="C485" s="83"/>
      <c r="D485" s="83"/>
      <c r="E485" s="88"/>
      <c r="F485" s="88"/>
      <c r="G485" s="88"/>
      <c r="H485" s="88"/>
    </row>
    <row r="486" spans="1:8" ht="12.75" x14ac:dyDescent="0.2">
      <c r="A486" s="83"/>
      <c r="B486" s="83"/>
      <c r="C486" s="83"/>
      <c r="D486" s="83"/>
      <c r="E486" s="88"/>
      <c r="F486" s="88"/>
      <c r="G486" s="88"/>
      <c r="H486" s="88"/>
    </row>
    <row r="487" spans="1:8" ht="12.75" x14ac:dyDescent="0.2">
      <c r="A487" s="83"/>
      <c r="B487" s="83"/>
      <c r="C487" s="83"/>
      <c r="D487" s="83"/>
      <c r="E487" s="88"/>
      <c r="F487" s="88"/>
      <c r="G487" s="88"/>
      <c r="H487" s="88"/>
    </row>
    <row r="488" spans="1:8" ht="12.75" x14ac:dyDescent="0.2">
      <c r="A488" s="83"/>
      <c r="B488" s="83"/>
      <c r="C488" s="83"/>
      <c r="D488" s="83"/>
      <c r="E488" s="88"/>
      <c r="F488" s="88"/>
      <c r="G488" s="88"/>
      <c r="H488" s="88"/>
    </row>
    <row r="489" spans="1:8" ht="12.75" x14ac:dyDescent="0.2">
      <c r="A489" s="83"/>
      <c r="B489" s="83"/>
      <c r="C489" s="83"/>
      <c r="D489" s="83"/>
      <c r="E489" s="83"/>
      <c r="G489" s="83"/>
    </row>
    <row r="490" spans="1:8" ht="12.75" x14ac:dyDescent="0.2">
      <c r="A490" s="83"/>
      <c r="B490" s="83"/>
      <c r="C490" s="83"/>
      <c r="D490" s="83"/>
      <c r="E490" s="83"/>
      <c r="G490" s="83"/>
    </row>
    <row r="491" spans="1:8" ht="12.75" x14ac:dyDescent="0.2">
      <c r="A491" s="83"/>
      <c r="B491" s="83"/>
      <c r="C491" s="83"/>
      <c r="D491" s="83"/>
      <c r="E491" s="83"/>
      <c r="G491" s="83"/>
    </row>
    <row r="492" spans="1:8" ht="12.75" x14ac:dyDescent="0.2">
      <c r="A492" s="83"/>
      <c r="B492" s="83"/>
      <c r="C492" s="83"/>
      <c r="D492" s="83"/>
      <c r="E492" s="83"/>
      <c r="G492" s="83"/>
    </row>
    <row r="493" spans="1:8" ht="12.75" x14ac:dyDescent="0.2">
      <c r="A493" s="83"/>
      <c r="B493" s="83"/>
      <c r="C493" s="83"/>
      <c r="D493" s="83"/>
      <c r="E493" s="83"/>
      <c r="G493" s="83"/>
    </row>
    <row r="494" spans="1:8" ht="12.75" x14ac:dyDescent="0.2">
      <c r="A494" s="83"/>
      <c r="B494" s="83"/>
      <c r="C494" s="83"/>
      <c r="D494" s="83"/>
      <c r="E494" s="83"/>
      <c r="G494" s="83"/>
    </row>
    <row r="495" spans="1:8" ht="12.75" x14ac:dyDescent="0.2">
      <c r="A495" s="83"/>
      <c r="B495" s="83"/>
      <c r="C495" s="83"/>
      <c r="D495" s="83"/>
      <c r="E495" s="83"/>
      <c r="G495" s="83"/>
    </row>
    <row r="496" spans="1:8" ht="12.75" x14ac:dyDescent="0.2">
      <c r="A496" s="83"/>
      <c r="B496" s="83"/>
      <c r="C496" s="83"/>
      <c r="D496" s="83"/>
      <c r="E496" s="83"/>
      <c r="G496" s="83"/>
    </row>
    <row r="497" spans="1:7" ht="12.75" x14ac:dyDescent="0.2">
      <c r="A497" s="83"/>
      <c r="B497" s="83"/>
      <c r="C497" s="83"/>
      <c r="D497" s="83"/>
      <c r="E497" s="83"/>
      <c r="G497" s="83"/>
    </row>
    <row r="498" spans="1:7" ht="12.75" x14ac:dyDescent="0.2">
      <c r="A498" s="83"/>
      <c r="B498" s="83"/>
      <c r="C498" s="83"/>
      <c r="D498" s="83"/>
      <c r="E498" s="83"/>
      <c r="G498" s="83"/>
    </row>
    <row r="499" spans="1:7" ht="12.75" x14ac:dyDescent="0.2">
      <c r="A499" s="83"/>
      <c r="B499" s="83"/>
      <c r="C499" s="83"/>
      <c r="D499" s="83"/>
      <c r="E499" s="83"/>
      <c r="G499" s="83"/>
    </row>
    <row r="500" spans="1:7" ht="12.75" x14ac:dyDescent="0.2">
      <c r="A500" s="83"/>
      <c r="B500" s="83"/>
      <c r="C500" s="83"/>
      <c r="D500" s="83"/>
      <c r="E500" s="83"/>
      <c r="G500" s="83"/>
    </row>
    <row r="501" spans="1:7" ht="12.75" x14ac:dyDescent="0.2">
      <c r="A501" s="83"/>
      <c r="B501" s="83"/>
      <c r="C501" s="83"/>
      <c r="D501" s="83"/>
      <c r="E501" s="83"/>
      <c r="G501" s="83"/>
    </row>
    <row r="502" spans="1:7" ht="12.75" x14ac:dyDescent="0.2">
      <c r="A502" s="83"/>
      <c r="B502" s="83"/>
      <c r="C502" s="83"/>
      <c r="D502" s="83"/>
      <c r="E502" s="83"/>
      <c r="G502" s="83"/>
    </row>
    <row r="503" spans="1:7" ht="12.75" x14ac:dyDescent="0.2">
      <c r="A503" s="83"/>
      <c r="B503" s="83"/>
      <c r="C503" s="83"/>
      <c r="D503" s="83"/>
      <c r="E503" s="83"/>
      <c r="G503" s="83"/>
    </row>
    <row r="504" spans="1:7" ht="12.75" x14ac:dyDescent="0.2">
      <c r="A504" s="83"/>
      <c r="B504" s="83"/>
      <c r="C504" s="83"/>
      <c r="D504" s="83"/>
      <c r="E504" s="83"/>
      <c r="G504" s="83"/>
    </row>
    <row r="505" spans="1:7" ht="12.75" x14ac:dyDescent="0.2">
      <c r="A505" s="83"/>
      <c r="B505" s="83"/>
      <c r="C505" s="83"/>
      <c r="D505" s="83"/>
      <c r="E505" s="83"/>
      <c r="G505" s="83"/>
    </row>
    <row r="506" spans="1:7" ht="12.75" x14ac:dyDescent="0.2">
      <c r="A506" s="83"/>
      <c r="B506" s="83"/>
      <c r="C506" s="83"/>
      <c r="D506" s="83"/>
      <c r="E506" s="83"/>
      <c r="G506" s="83"/>
    </row>
    <row r="507" spans="1:7" ht="12.75" x14ac:dyDescent="0.2">
      <c r="A507" s="83"/>
      <c r="B507" s="83"/>
      <c r="C507" s="83"/>
      <c r="D507" s="83"/>
      <c r="E507" s="83"/>
      <c r="G507" s="83"/>
    </row>
    <row r="508" spans="1:7" ht="12.75" x14ac:dyDescent="0.2">
      <c r="A508" s="83"/>
      <c r="B508" s="83"/>
      <c r="C508" s="83"/>
      <c r="D508" s="83"/>
      <c r="E508" s="83"/>
      <c r="G508" s="83"/>
    </row>
    <row r="509" spans="1:7" ht="12.75" x14ac:dyDescent="0.2">
      <c r="A509" s="83"/>
      <c r="B509" s="83"/>
      <c r="C509" s="83"/>
      <c r="D509" s="83"/>
      <c r="E509" s="83"/>
      <c r="G509" s="83"/>
    </row>
    <row r="510" spans="1:7" ht="12.75" x14ac:dyDescent="0.2">
      <c r="A510" s="83"/>
      <c r="B510" s="83"/>
      <c r="C510" s="83"/>
      <c r="D510" s="83"/>
      <c r="E510" s="83"/>
      <c r="G510" s="83"/>
    </row>
    <row r="511" spans="1:7" ht="12.75" x14ac:dyDescent="0.2">
      <c r="A511" s="83"/>
      <c r="B511" s="83"/>
      <c r="C511" s="83"/>
      <c r="D511" s="83"/>
      <c r="E511" s="83"/>
      <c r="G511" s="83"/>
    </row>
    <row r="512" spans="1:7" ht="12.75" x14ac:dyDescent="0.2">
      <c r="A512" s="83"/>
      <c r="B512" s="83"/>
      <c r="C512" s="83"/>
      <c r="D512" s="83"/>
      <c r="E512" s="83"/>
      <c r="G512" s="83"/>
    </row>
    <row r="513" spans="1:7" ht="12.75" x14ac:dyDescent="0.2">
      <c r="A513" s="83"/>
      <c r="B513" s="83"/>
      <c r="C513" s="83"/>
      <c r="D513" s="83"/>
      <c r="E513" s="83"/>
      <c r="G513" s="83"/>
    </row>
    <row r="514" spans="1:7" ht="12.75" x14ac:dyDescent="0.2">
      <c r="A514" s="83"/>
      <c r="B514" s="83"/>
      <c r="C514" s="83"/>
      <c r="D514" s="83"/>
      <c r="E514" s="83"/>
      <c r="G514" s="83"/>
    </row>
    <row r="515" spans="1:7" ht="12.75" x14ac:dyDescent="0.2">
      <c r="A515" s="83"/>
      <c r="B515" s="83"/>
      <c r="C515" s="83"/>
      <c r="D515" s="83"/>
      <c r="E515" s="83"/>
      <c r="G515" s="83"/>
    </row>
    <row r="516" spans="1:7" ht="12.75" x14ac:dyDescent="0.2">
      <c r="A516" s="83"/>
      <c r="B516" s="83"/>
      <c r="C516" s="83"/>
      <c r="D516" s="83"/>
      <c r="E516" s="83"/>
      <c r="G516" s="83"/>
    </row>
    <row r="517" spans="1:7" ht="12.75" x14ac:dyDescent="0.2">
      <c r="A517" s="83"/>
      <c r="B517" s="83"/>
      <c r="C517" s="83"/>
      <c r="D517" s="83"/>
      <c r="E517" s="83"/>
      <c r="G517" s="83"/>
    </row>
    <row r="518" spans="1:7" ht="12.75" x14ac:dyDescent="0.2">
      <c r="A518" s="83"/>
      <c r="B518" s="83"/>
      <c r="C518" s="83"/>
      <c r="D518" s="83"/>
      <c r="E518" s="83"/>
      <c r="G518" s="83"/>
    </row>
    <row r="519" spans="1:7" ht="12.75" x14ac:dyDescent="0.2">
      <c r="A519" s="83"/>
      <c r="B519" s="83"/>
      <c r="C519" s="83"/>
      <c r="D519" s="83"/>
      <c r="E519" s="83"/>
      <c r="G519" s="83"/>
    </row>
    <row r="520" spans="1:7" ht="12.75" x14ac:dyDescent="0.2">
      <c r="A520" s="83"/>
      <c r="B520" s="83"/>
      <c r="C520" s="83"/>
      <c r="D520" s="83"/>
      <c r="E520" s="83"/>
      <c r="G520" s="83"/>
    </row>
    <row r="521" spans="1:7" ht="12.75" x14ac:dyDescent="0.2">
      <c r="A521" s="83"/>
      <c r="B521" s="83"/>
      <c r="C521" s="83"/>
      <c r="D521" s="83"/>
      <c r="E521" s="83"/>
      <c r="G521" s="83"/>
    </row>
    <row r="522" spans="1:7" ht="12.75" x14ac:dyDescent="0.2">
      <c r="A522" s="83"/>
      <c r="B522" s="83"/>
      <c r="C522" s="83"/>
      <c r="D522" s="83"/>
      <c r="E522" s="83"/>
      <c r="G522" s="83"/>
    </row>
    <row r="523" spans="1:7" ht="12.75" x14ac:dyDescent="0.2">
      <c r="A523" s="83"/>
      <c r="B523" s="83"/>
      <c r="C523" s="83"/>
      <c r="D523" s="83"/>
      <c r="E523" s="83"/>
      <c r="G523" s="83"/>
    </row>
    <row r="524" spans="1:7" ht="12.75" x14ac:dyDescent="0.2">
      <c r="A524" s="83"/>
      <c r="B524" s="83"/>
      <c r="C524" s="83"/>
      <c r="D524" s="83"/>
      <c r="E524" s="83"/>
      <c r="G524" s="83"/>
    </row>
    <row r="525" spans="1:7" ht="12.75" x14ac:dyDescent="0.2">
      <c r="A525" s="83"/>
      <c r="B525" s="83"/>
      <c r="C525" s="83"/>
      <c r="D525" s="83"/>
      <c r="E525" s="83"/>
      <c r="G525" s="83"/>
    </row>
    <row r="526" spans="1:7" ht="12.75" x14ac:dyDescent="0.2">
      <c r="A526" s="83"/>
      <c r="B526" s="83"/>
      <c r="C526" s="83"/>
      <c r="D526" s="83"/>
      <c r="E526" s="83"/>
      <c r="G526" s="83"/>
    </row>
    <row r="527" spans="1:7" ht="12.75" x14ac:dyDescent="0.2">
      <c r="A527" s="83"/>
      <c r="B527" s="83"/>
      <c r="C527" s="83"/>
      <c r="D527" s="83"/>
      <c r="E527" s="83"/>
      <c r="G527" s="83"/>
    </row>
    <row r="528" spans="1:7" ht="12.75" x14ac:dyDescent="0.2">
      <c r="A528" s="83"/>
      <c r="B528" s="83"/>
      <c r="C528" s="83"/>
      <c r="D528" s="83"/>
      <c r="E528" s="83"/>
      <c r="G528" s="83"/>
    </row>
    <row r="529" spans="1:7" ht="12.75" x14ac:dyDescent="0.2">
      <c r="A529" s="83"/>
      <c r="B529" s="83"/>
      <c r="C529" s="83"/>
      <c r="D529" s="83"/>
      <c r="E529" s="83"/>
      <c r="G529" s="83"/>
    </row>
    <row r="530" spans="1:7" ht="12.75" x14ac:dyDescent="0.2">
      <c r="A530" s="83"/>
      <c r="B530" s="83"/>
      <c r="C530" s="83"/>
      <c r="D530" s="83"/>
      <c r="E530" s="83"/>
      <c r="G530" s="83"/>
    </row>
    <row r="531" spans="1:7" ht="12.75" x14ac:dyDescent="0.2">
      <c r="A531" s="83"/>
      <c r="B531" s="83"/>
      <c r="C531" s="83"/>
      <c r="D531" s="83"/>
      <c r="E531" s="83"/>
      <c r="G531" s="83"/>
    </row>
    <row r="532" spans="1:7" ht="12.75" x14ac:dyDescent="0.2">
      <c r="A532" s="83"/>
      <c r="B532" s="83"/>
      <c r="C532" s="83"/>
      <c r="D532" s="83"/>
      <c r="E532" s="83"/>
      <c r="G532" s="83"/>
    </row>
    <row r="533" spans="1:7" ht="12.75" x14ac:dyDescent="0.2">
      <c r="A533" s="83"/>
      <c r="B533" s="83"/>
      <c r="C533" s="83"/>
      <c r="D533" s="83"/>
      <c r="E533" s="83"/>
      <c r="G533" s="83"/>
    </row>
    <row r="534" spans="1:7" ht="12.75" x14ac:dyDescent="0.2">
      <c r="A534" s="83"/>
      <c r="B534" s="83"/>
      <c r="C534" s="83"/>
      <c r="D534" s="83"/>
      <c r="E534" s="83"/>
      <c r="G534" s="83"/>
    </row>
    <row r="535" spans="1:7" ht="12.75" x14ac:dyDescent="0.2">
      <c r="A535" s="83"/>
      <c r="B535" s="83"/>
      <c r="C535" s="83"/>
      <c r="D535" s="83"/>
      <c r="E535" s="83"/>
      <c r="G535" s="83"/>
    </row>
    <row r="536" spans="1:7" ht="12.75" x14ac:dyDescent="0.2">
      <c r="A536" s="83"/>
      <c r="B536" s="83"/>
      <c r="C536" s="83"/>
      <c r="D536" s="83"/>
      <c r="E536" s="83"/>
      <c r="G536" s="83"/>
    </row>
    <row r="537" spans="1:7" ht="12.75" x14ac:dyDescent="0.2">
      <c r="A537" s="83"/>
      <c r="B537" s="83"/>
      <c r="C537" s="83"/>
      <c r="D537" s="83"/>
      <c r="E537" s="83"/>
      <c r="G537" s="83"/>
    </row>
    <row r="538" spans="1:7" ht="12.75" x14ac:dyDescent="0.2">
      <c r="A538" s="83"/>
      <c r="B538" s="83"/>
      <c r="C538" s="83"/>
      <c r="D538" s="83"/>
      <c r="E538" s="83"/>
      <c r="G538" s="83"/>
    </row>
    <row r="539" spans="1:7" ht="12.75" x14ac:dyDescent="0.2">
      <c r="A539" s="83"/>
      <c r="B539" s="83"/>
      <c r="C539" s="83"/>
      <c r="D539" s="83"/>
      <c r="E539" s="83"/>
      <c r="G539" s="83"/>
    </row>
    <row r="540" spans="1:7" ht="12.75" x14ac:dyDescent="0.2">
      <c r="A540" s="83"/>
      <c r="B540" s="83"/>
      <c r="C540" s="83"/>
      <c r="D540" s="83"/>
      <c r="E540" s="83"/>
      <c r="G540" s="83"/>
    </row>
    <row r="541" spans="1:7" ht="12.75" x14ac:dyDescent="0.2">
      <c r="A541" s="83"/>
      <c r="B541" s="83"/>
      <c r="C541" s="83"/>
      <c r="D541" s="83"/>
      <c r="E541" s="83"/>
      <c r="G541" s="83"/>
    </row>
    <row r="542" spans="1:7" ht="12.75" x14ac:dyDescent="0.2">
      <c r="A542" s="83"/>
      <c r="B542" s="83"/>
      <c r="C542" s="83"/>
      <c r="D542" s="83"/>
      <c r="E542" s="83"/>
      <c r="G542" s="83"/>
    </row>
    <row r="543" spans="1:7" ht="12.75" x14ac:dyDescent="0.2">
      <c r="A543" s="83"/>
      <c r="B543" s="83"/>
      <c r="C543" s="83"/>
      <c r="D543" s="83"/>
      <c r="E543" s="83"/>
      <c r="G543" s="83"/>
    </row>
    <row r="544" spans="1:7" ht="12.75" x14ac:dyDescent="0.2">
      <c r="A544" s="83"/>
      <c r="B544" s="83"/>
      <c r="C544" s="83"/>
      <c r="D544" s="83"/>
      <c r="E544" s="83"/>
      <c r="G544" s="83"/>
    </row>
    <row r="545" spans="1:7" ht="12.75" x14ac:dyDescent="0.2">
      <c r="A545" s="83"/>
      <c r="B545" s="83"/>
      <c r="C545" s="83"/>
      <c r="D545" s="83"/>
      <c r="E545" s="83"/>
      <c r="G545" s="83"/>
    </row>
    <row r="546" spans="1:7" ht="12.75" x14ac:dyDescent="0.2">
      <c r="A546" s="83"/>
      <c r="B546" s="83"/>
      <c r="C546" s="83"/>
      <c r="D546" s="83"/>
      <c r="E546" s="83"/>
      <c r="G546" s="83"/>
    </row>
    <row r="547" spans="1:7" ht="12.75" x14ac:dyDescent="0.2">
      <c r="A547" s="83"/>
      <c r="B547" s="83"/>
      <c r="C547" s="83"/>
      <c r="D547" s="83"/>
      <c r="E547" s="83"/>
      <c r="G547" s="83"/>
    </row>
    <row r="548" spans="1:7" ht="12.75" x14ac:dyDescent="0.2">
      <c r="A548" s="83"/>
      <c r="B548" s="83"/>
      <c r="C548" s="83"/>
      <c r="D548" s="83"/>
      <c r="E548" s="83"/>
      <c r="G548" s="83"/>
    </row>
    <row r="549" spans="1:7" ht="12.75" x14ac:dyDescent="0.2">
      <c r="A549" s="83"/>
      <c r="B549" s="83"/>
      <c r="C549" s="83"/>
      <c r="D549" s="83"/>
      <c r="E549" s="83"/>
      <c r="G549" s="83"/>
    </row>
    <row r="550" spans="1:7" ht="12.75" x14ac:dyDescent="0.2">
      <c r="A550" s="83"/>
      <c r="B550" s="83"/>
      <c r="C550" s="83"/>
      <c r="D550" s="83"/>
      <c r="E550" s="83"/>
      <c r="G550" s="83"/>
    </row>
    <row r="551" spans="1:7" ht="12.75" x14ac:dyDescent="0.2">
      <c r="A551" s="83"/>
      <c r="B551" s="83"/>
      <c r="C551" s="83"/>
      <c r="D551" s="83"/>
      <c r="E551" s="83"/>
      <c r="G551" s="83"/>
    </row>
    <row r="552" spans="1:7" ht="12.75" x14ac:dyDescent="0.2">
      <c r="A552" s="83"/>
      <c r="B552" s="83"/>
      <c r="C552" s="83"/>
      <c r="D552" s="83"/>
      <c r="E552" s="83"/>
      <c r="G552" s="83"/>
    </row>
    <row r="553" spans="1:7" ht="12.75" x14ac:dyDescent="0.2">
      <c r="A553" s="83"/>
      <c r="B553" s="83"/>
      <c r="C553" s="83"/>
      <c r="D553" s="83"/>
      <c r="E553" s="83"/>
      <c r="G553" s="83"/>
    </row>
    <row r="554" spans="1:7" ht="12.75" x14ac:dyDescent="0.2">
      <c r="A554" s="83"/>
      <c r="B554" s="83"/>
      <c r="C554" s="83"/>
      <c r="D554" s="83"/>
      <c r="E554" s="83"/>
      <c r="G554" s="83"/>
    </row>
    <row r="555" spans="1:7" ht="12.75" x14ac:dyDescent="0.2">
      <c r="A555" s="83"/>
      <c r="B555" s="83"/>
      <c r="C555" s="83"/>
      <c r="D555" s="83"/>
      <c r="E555" s="83"/>
      <c r="G555" s="83"/>
    </row>
    <row r="556" spans="1:7" ht="12.75" x14ac:dyDescent="0.2">
      <c r="A556" s="83"/>
      <c r="B556" s="83"/>
      <c r="C556" s="83"/>
      <c r="D556" s="83"/>
      <c r="E556" s="83"/>
      <c r="G556" s="83"/>
    </row>
    <row r="557" spans="1:7" ht="12.75" x14ac:dyDescent="0.2">
      <c r="A557" s="83"/>
      <c r="B557" s="83"/>
      <c r="C557" s="83"/>
      <c r="D557" s="83"/>
      <c r="E557" s="83"/>
      <c r="G557" s="83"/>
    </row>
    <row r="558" spans="1:7" ht="12.75" x14ac:dyDescent="0.2">
      <c r="A558" s="83"/>
      <c r="B558" s="83"/>
      <c r="C558" s="83"/>
      <c r="D558" s="83"/>
      <c r="E558" s="83"/>
      <c r="G558" s="83"/>
    </row>
    <row r="559" spans="1:7" ht="12.75" x14ac:dyDescent="0.2">
      <c r="A559" s="83"/>
      <c r="B559" s="83"/>
      <c r="C559" s="83"/>
      <c r="D559" s="83"/>
      <c r="E559" s="83"/>
      <c r="G559" s="83"/>
    </row>
    <row r="560" spans="1:7" ht="12.75" x14ac:dyDescent="0.2">
      <c r="A560" s="83"/>
      <c r="B560" s="83"/>
      <c r="C560" s="83"/>
      <c r="D560" s="83"/>
      <c r="E560" s="83"/>
      <c r="G560" s="83"/>
    </row>
    <row r="561" spans="1:7" ht="12.75" x14ac:dyDescent="0.2">
      <c r="A561" s="83"/>
      <c r="B561" s="83"/>
      <c r="C561" s="83"/>
      <c r="D561" s="83"/>
      <c r="E561" s="83"/>
      <c r="G561" s="83"/>
    </row>
    <row r="562" spans="1:7" ht="12.75" x14ac:dyDescent="0.2">
      <c r="A562" s="83"/>
      <c r="B562" s="83"/>
      <c r="C562" s="83"/>
      <c r="D562" s="83"/>
      <c r="E562" s="83"/>
      <c r="G562" s="83"/>
    </row>
    <row r="563" spans="1:7" ht="12.75" x14ac:dyDescent="0.2">
      <c r="A563" s="83"/>
      <c r="B563" s="83"/>
      <c r="C563" s="83"/>
      <c r="D563" s="83"/>
      <c r="E563" s="83"/>
      <c r="G563" s="83"/>
    </row>
    <row r="564" spans="1:7" ht="12.75" x14ac:dyDescent="0.2">
      <c r="A564" s="83"/>
      <c r="B564" s="83"/>
      <c r="C564" s="83"/>
      <c r="D564" s="83"/>
      <c r="E564" s="83"/>
      <c r="G564" s="83"/>
    </row>
    <row r="565" spans="1:7" ht="12.75" x14ac:dyDescent="0.2">
      <c r="A565" s="83"/>
      <c r="B565" s="83"/>
      <c r="C565" s="83"/>
      <c r="D565" s="83"/>
      <c r="E565" s="83"/>
      <c r="G565" s="83"/>
    </row>
    <row r="566" spans="1:7" ht="12.75" x14ac:dyDescent="0.2">
      <c r="A566" s="83"/>
      <c r="B566" s="83"/>
      <c r="C566" s="83"/>
      <c r="D566" s="83"/>
      <c r="E566" s="83"/>
      <c r="G566" s="83"/>
    </row>
    <row r="567" spans="1:7" ht="12.75" x14ac:dyDescent="0.2">
      <c r="A567" s="83"/>
      <c r="B567" s="83"/>
      <c r="C567" s="83"/>
      <c r="D567" s="83"/>
      <c r="E567" s="83"/>
      <c r="G567" s="83"/>
    </row>
    <row r="568" spans="1:7" ht="12.75" x14ac:dyDescent="0.2">
      <c r="A568" s="83"/>
      <c r="B568" s="83"/>
      <c r="C568" s="83"/>
      <c r="D568" s="83"/>
      <c r="E568" s="83"/>
      <c r="G568" s="83"/>
    </row>
    <row r="569" spans="1:7" ht="12.75" x14ac:dyDescent="0.2">
      <c r="A569" s="83"/>
      <c r="B569" s="83"/>
      <c r="C569" s="83"/>
      <c r="D569" s="83"/>
      <c r="E569" s="83"/>
      <c r="G569" s="83"/>
    </row>
    <row r="570" spans="1:7" ht="12.75" x14ac:dyDescent="0.2">
      <c r="A570" s="83"/>
      <c r="B570" s="83"/>
      <c r="C570" s="83"/>
      <c r="D570" s="83"/>
      <c r="E570" s="83"/>
      <c r="G570" s="83"/>
    </row>
    <row r="571" spans="1:7" ht="12.75" x14ac:dyDescent="0.2">
      <c r="A571" s="83"/>
      <c r="B571" s="83"/>
      <c r="C571" s="83"/>
      <c r="D571" s="83"/>
      <c r="E571" s="83"/>
      <c r="G571" s="83"/>
    </row>
    <row r="572" spans="1:7" ht="12.75" x14ac:dyDescent="0.2">
      <c r="A572" s="83"/>
      <c r="B572" s="83"/>
      <c r="C572" s="83"/>
      <c r="D572" s="83"/>
      <c r="E572" s="83"/>
      <c r="G572" s="83"/>
    </row>
    <row r="573" spans="1:7" ht="12.75" x14ac:dyDescent="0.2">
      <c r="A573" s="83"/>
      <c r="B573" s="83"/>
      <c r="C573" s="83"/>
      <c r="D573" s="83"/>
      <c r="E573" s="83"/>
      <c r="G573" s="83"/>
    </row>
    <row r="574" spans="1:7" ht="12.75" x14ac:dyDescent="0.2">
      <c r="A574" s="83"/>
      <c r="B574" s="83"/>
      <c r="C574" s="83"/>
      <c r="D574" s="83"/>
      <c r="E574" s="83"/>
      <c r="G574" s="83"/>
    </row>
    <row r="575" spans="1:7" ht="12.75" x14ac:dyDescent="0.2">
      <c r="A575" s="83"/>
      <c r="B575" s="83"/>
      <c r="C575" s="83"/>
      <c r="D575" s="83"/>
      <c r="E575" s="83"/>
      <c r="G575" s="83"/>
    </row>
    <row r="576" spans="1:7" ht="12.75" x14ac:dyDescent="0.2">
      <c r="A576" s="83"/>
      <c r="B576" s="83"/>
      <c r="C576" s="83"/>
      <c r="D576" s="83"/>
      <c r="E576" s="83"/>
      <c r="G576" s="83"/>
    </row>
    <row r="577" spans="1:7" ht="12.75" x14ac:dyDescent="0.2">
      <c r="A577" s="83"/>
      <c r="B577" s="83"/>
      <c r="C577" s="83"/>
      <c r="D577" s="83"/>
      <c r="E577" s="83"/>
      <c r="G577" s="83"/>
    </row>
    <row r="578" spans="1:7" ht="12.75" x14ac:dyDescent="0.2">
      <c r="A578" s="83"/>
      <c r="B578" s="83"/>
      <c r="C578" s="83"/>
      <c r="D578" s="83"/>
      <c r="E578" s="83"/>
      <c r="G578" s="83"/>
    </row>
    <row r="579" spans="1:7" ht="12.75" x14ac:dyDescent="0.2">
      <c r="A579" s="83"/>
      <c r="B579" s="83"/>
      <c r="C579" s="83"/>
      <c r="D579" s="83"/>
      <c r="E579" s="83"/>
      <c r="G579" s="83"/>
    </row>
    <row r="580" spans="1:7" ht="12.75" x14ac:dyDescent="0.2">
      <c r="A580" s="83"/>
      <c r="B580" s="83"/>
      <c r="C580" s="83"/>
      <c r="D580" s="83"/>
      <c r="E580" s="83"/>
      <c r="G580" s="83"/>
    </row>
    <row r="581" spans="1:7" ht="12.75" x14ac:dyDescent="0.2">
      <c r="A581" s="83"/>
      <c r="B581" s="83"/>
      <c r="C581" s="83"/>
      <c r="D581" s="83"/>
      <c r="E581" s="83"/>
      <c r="G581" s="83"/>
    </row>
    <row r="582" spans="1:7" ht="12.75" x14ac:dyDescent="0.2">
      <c r="A582" s="83"/>
      <c r="B582" s="83"/>
      <c r="C582" s="83"/>
      <c r="D582" s="83"/>
      <c r="E582" s="83"/>
      <c r="G582" s="83"/>
    </row>
    <row r="583" spans="1:7" ht="12.75" x14ac:dyDescent="0.2">
      <c r="A583" s="83"/>
      <c r="B583" s="83"/>
      <c r="C583" s="83"/>
      <c r="D583" s="83"/>
      <c r="E583" s="83"/>
      <c r="G583" s="83"/>
    </row>
    <row r="584" spans="1:7" ht="12.75" x14ac:dyDescent="0.2">
      <c r="A584" s="83"/>
      <c r="B584" s="83"/>
      <c r="C584" s="83"/>
      <c r="D584" s="83"/>
      <c r="E584" s="83"/>
      <c r="G584" s="83"/>
    </row>
    <row r="585" spans="1:7" ht="12.75" x14ac:dyDescent="0.2">
      <c r="A585" s="83"/>
      <c r="B585" s="83"/>
      <c r="C585" s="83"/>
      <c r="D585" s="83"/>
      <c r="E585" s="83"/>
      <c r="G585" s="83"/>
    </row>
    <row r="586" spans="1:7" ht="12.75" x14ac:dyDescent="0.2">
      <c r="A586" s="83"/>
      <c r="B586" s="83"/>
      <c r="C586" s="83"/>
      <c r="D586" s="83"/>
      <c r="E586" s="83"/>
      <c r="G586" s="83"/>
    </row>
    <row r="587" spans="1:7" ht="12.75" x14ac:dyDescent="0.2">
      <c r="A587" s="83"/>
      <c r="B587" s="83"/>
      <c r="C587" s="83"/>
      <c r="D587" s="83"/>
      <c r="E587" s="83"/>
      <c r="G587" s="83"/>
    </row>
    <row r="588" spans="1:7" ht="12.75" x14ac:dyDescent="0.2">
      <c r="A588" s="83"/>
      <c r="B588" s="83"/>
      <c r="C588" s="83"/>
      <c r="D588" s="83"/>
      <c r="E588" s="83"/>
      <c r="G588" s="83"/>
    </row>
    <row r="589" spans="1:7" ht="12.75" x14ac:dyDescent="0.2">
      <c r="A589" s="83"/>
      <c r="B589" s="83"/>
      <c r="C589" s="83"/>
      <c r="D589" s="83"/>
      <c r="E589" s="83"/>
      <c r="G589" s="83"/>
    </row>
    <row r="590" spans="1:7" ht="12.75" x14ac:dyDescent="0.2">
      <c r="A590" s="83"/>
      <c r="B590" s="83"/>
      <c r="C590" s="83"/>
      <c r="D590" s="83"/>
      <c r="E590" s="83"/>
      <c r="G590" s="83"/>
    </row>
    <row r="591" spans="1:7" ht="12.75" x14ac:dyDescent="0.2">
      <c r="A591" s="83"/>
      <c r="B591" s="83"/>
      <c r="C591" s="83"/>
      <c r="D591" s="83"/>
      <c r="E591" s="83"/>
      <c r="G591" s="83"/>
    </row>
    <row r="592" spans="1:7" ht="12.75" x14ac:dyDescent="0.2">
      <c r="A592" s="83"/>
      <c r="B592" s="83"/>
      <c r="C592" s="83"/>
      <c r="D592" s="83"/>
      <c r="E592" s="83"/>
      <c r="G592" s="83"/>
    </row>
    <row r="593" spans="1:7" ht="12.75" x14ac:dyDescent="0.2">
      <c r="A593" s="83"/>
      <c r="B593" s="83"/>
      <c r="C593" s="83"/>
      <c r="D593" s="83"/>
      <c r="E593" s="83"/>
      <c r="G593" s="83"/>
    </row>
    <row r="594" spans="1:7" ht="12.75" x14ac:dyDescent="0.2">
      <c r="A594" s="83"/>
      <c r="B594" s="83"/>
      <c r="C594" s="83"/>
      <c r="D594" s="83"/>
      <c r="E594" s="83"/>
      <c r="G594" s="83"/>
    </row>
    <row r="595" spans="1:7" ht="12.75" x14ac:dyDescent="0.2">
      <c r="A595" s="83"/>
      <c r="B595" s="83"/>
      <c r="C595" s="83"/>
      <c r="D595" s="83"/>
      <c r="E595" s="83"/>
      <c r="G595" s="83"/>
    </row>
    <row r="596" spans="1:7" ht="12.75" x14ac:dyDescent="0.2">
      <c r="A596" s="83"/>
      <c r="B596" s="83"/>
      <c r="C596" s="83"/>
      <c r="D596" s="83"/>
      <c r="E596" s="83"/>
      <c r="G596" s="83"/>
    </row>
    <row r="597" spans="1:7" ht="12.75" x14ac:dyDescent="0.2">
      <c r="A597" s="83"/>
      <c r="B597" s="83"/>
      <c r="C597" s="83"/>
      <c r="D597" s="83"/>
      <c r="E597" s="83"/>
      <c r="G597" s="83"/>
    </row>
    <row r="598" spans="1:7" ht="12.75" x14ac:dyDescent="0.2">
      <c r="A598" s="83"/>
      <c r="B598" s="83"/>
      <c r="C598" s="83"/>
      <c r="D598" s="83"/>
      <c r="E598" s="83"/>
      <c r="G598" s="83"/>
    </row>
    <row r="599" spans="1:7" ht="12.75" x14ac:dyDescent="0.2">
      <c r="A599" s="83"/>
      <c r="B599" s="83"/>
      <c r="C599" s="83"/>
      <c r="D599" s="83"/>
      <c r="E599" s="83"/>
      <c r="G599" s="83"/>
    </row>
    <row r="600" spans="1:7" ht="12.75" x14ac:dyDescent="0.2">
      <c r="A600" s="83"/>
      <c r="B600" s="83"/>
      <c r="C600" s="83"/>
      <c r="D600" s="83"/>
      <c r="E600" s="83"/>
      <c r="G600" s="83"/>
    </row>
    <row r="601" spans="1:7" ht="12.75" x14ac:dyDescent="0.2">
      <c r="A601" s="83"/>
      <c r="B601" s="83"/>
      <c r="C601" s="83"/>
      <c r="D601" s="83"/>
      <c r="E601" s="83"/>
      <c r="G601" s="83"/>
    </row>
    <row r="602" spans="1:7" ht="12.75" x14ac:dyDescent="0.2">
      <c r="A602" s="83"/>
      <c r="B602" s="83"/>
      <c r="C602" s="83"/>
      <c r="D602" s="83"/>
      <c r="E602" s="83"/>
      <c r="G602" s="83"/>
    </row>
    <row r="603" spans="1:7" ht="12.75" x14ac:dyDescent="0.2">
      <c r="A603" s="83"/>
      <c r="B603" s="83"/>
      <c r="C603" s="83"/>
      <c r="D603" s="83"/>
      <c r="E603" s="83"/>
      <c r="G603" s="83"/>
    </row>
    <row r="604" spans="1:7" ht="12.75" x14ac:dyDescent="0.2">
      <c r="A604" s="83"/>
      <c r="B604" s="83"/>
      <c r="C604" s="83"/>
      <c r="D604" s="83"/>
      <c r="E604" s="83"/>
      <c r="G604" s="83"/>
    </row>
    <row r="605" spans="1:7" ht="12.75" x14ac:dyDescent="0.2">
      <c r="A605" s="83"/>
      <c r="B605" s="83"/>
      <c r="C605" s="83"/>
      <c r="D605" s="83"/>
      <c r="E605" s="83"/>
      <c r="G605" s="83"/>
    </row>
    <row r="606" spans="1:7" ht="12.75" x14ac:dyDescent="0.2">
      <c r="A606" s="83"/>
      <c r="B606" s="83"/>
      <c r="C606" s="83"/>
      <c r="D606" s="83"/>
      <c r="E606" s="83"/>
      <c r="G606" s="83"/>
    </row>
    <row r="607" spans="1:7" ht="12.75" x14ac:dyDescent="0.2">
      <c r="A607" s="83"/>
      <c r="B607" s="83"/>
      <c r="C607" s="83"/>
      <c r="D607" s="83"/>
      <c r="E607" s="83"/>
      <c r="G607" s="83"/>
    </row>
    <row r="608" spans="1:7" ht="12.75" x14ac:dyDescent="0.2">
      <c r="A608" s="83"/>
      <c r="B608" s="83"/>
      <c r="C608" s="83"/>
      <c r="D608" s="83"/>
      <c r="E608" s="83"/>
      <c r="G608" s="83"/>
    </row>
    <row r="609" spans="1:7" ht="12.75" x14ac:dyDescent="0.2">
      <c r="A609" s="83"/>
      <c r="B609" s="83"/>
      <c r="C609" s="83"/>
      <c r="D609" s="83"/>
      <c r="E609" s="83"/>
      <c r="G609" s="83"/>
    </row>
    <row r="610" spans="1:7" ht="12.75" x14ac:dyDescent="0.2">
      <c r="A610" s="83"/>
      <c r="B610" s="83"/>
      <c r="C610" s="83"/>
      <c r="D610" s="83"/>
      <c r="E610" s="83"/>
      <c r="G610" s="83"/>
    </row>
    <row r="611" spans="1:7" ht="12.75" x14ac:dyDescent="0.2">
      <c r="A611" s="83"/>
      <c r="B611" s="83"/>
      <c r="C611" s="83"/>
      <c r="D611" s="83"/>
      <c r="E611" s="83"/>
      <c r="G611" s="83"/>
    </row>
    <row r="612" spans="1:7" ht="12.75" x14ac:dyDescent="0.2">
      <c r="A612" s="83"/>
      <c r="B612" s="83"/>
      <c r="C612" s="83"/>
      <c r="D612" s="83"/>
      <c r="E612" s="83"/>
      <c r="G612" s="83"/>
    </row>
    <row r="613" spans="1:7" ht="12.75" x14ac:dyDescent="0.2">
      <c r="A613" s="83"/>
      <c r="B613" s="83"/>
      <c r="C613" s="83"/>
      <c r="D613" s="83"/>
      <c r="E613" s="83"/>
      <c r="G613" s="83"/>
    </row>
    <row r="614" spans="1:7" ht="12.75" x14ac:dyDescent="0.2">
      <c r="A614" s="83"/>
      <c r="B614" s="83"/>
      <c r="C614" s="83"/>
      <c r="D614" s="83"/>
      <c r="E614" s="83"/>
      <c r="G614" s="83"/>
    </row>
    <row r="615" spans="1:7" ht="12.75" x14ac:dyDescent="0.2">
      <c r="A615" s="83"/>
      <c r="B615" s="83"/>
      <c r="C615" s="83"/>
      <c r="D615" s="83"/>
      <c r="E615" s="83"/>
      <c r="G615" s="83"/>
    </row>
    <row r="616" spans="1:7" ht="12.75" x14ac:dyDescent="0.2">
      <c r="A616" s="83"/>
      <c r="B616" s="83"/>
      <c r="C616" s="83"/>
      <c r="D616" s="83"/>
      <c r="E616" s="83"/>
      <c r="G616" s="83"/>
    </row>
    <row r="617" spans="1:7" ht="12.75" x14ac:dyDescent="0.2">
      <c r="A617" s="83"/>
      <c r="B617" s="83"/>
      <c r="C617" s="83"/>
      <c r="D617" s="83"/>
      <c r="E617" s="83"/>
      <c r="G617" s="83"/>
    </row>
    <row r="618" spans="1:7" ht="12.75" x14ac:dyDescent="0.2">
      <c r="A618" s="83"/>
      <c r="B618" s="83"/>
      <c r="C618" s="83"/>
      <c r="D618" s="83"/>
      <c r="E618" s="83"/>
      <c r="G618" s="83"/>
    </row>
    <row r="619" spans="1:7" ht="12.75" x14ac:dyDescent="0.2">
      <c r="A619" s="83"/>
      <c r="B619" s="83"/>
      <c r="C619" s="83"/>
      <c r="D619" s="83"/>
      <c r="E619" s="83"/>
      <c r="G619" s="83"/>
    </row>
    <row r="620" spans="1:7" ht="12.75" x14ac:dyDescent="0.2">
      <c r="A620" s="83"/>
      <c r="B620" s="83"/>
      <c r="C620" s="83"/>
      <c r="D620" s="83"/>
      <c r="E620" s="83"/>
      <c r="G620" s="83"/>
    </row>
    <row r="621" spans="1:7" ht="12.75" x14ac:dyDescent="0.2">
      <c r="A621" s="83"/>
      <c r="B621" s="83"/>
      <c r="C621" s="83"/>
      <c r="D621" s="83"/>
      <c r="E621" s="83"/>
      <c r="G621" s="83"/>
    </row>
    <row r="622" spans="1:7" ht="12.75" x14ac:dyDescent="0.2">
      <c r="A622" s="83"/>
      <c r="B622" s="83"/>
      <c r="C622" s="83"/>
      <c r="D622" s="83"/>
      <c r="E622" s="83"/>
      <c r="G622" s="83"/>
    </row>
    <row r="623" spans="1:7" ht="12.75" x14ac:dyDescent="0.2">
      <c r="A623" s="83"/>
      <c r="B623" s="83"/>
      <c r="C623" s="83"/>
      <c r="D623" s="83"/>
      <c r="E623" s="83"/>
      <c r="G623" s="83"/>
    </row>
    <row r="624" spans="1:7" ht="12.75" x14ac:dyDescent="0.2">
      <c r="A624" s="83"/>
      <c r="B624" s="83"/>
      <c r="C624" s="83"/>
      <c r="D624" s="83"/>
      <c r="E624" s="83"/>
      <c r="G624" s="83"/>
    </row>
    <row r="625" spans="1:7" ht="12.75" x14ac:dyDescent="0.2">
      <c r="A625" s="83"/>
      <c r="B625" s="83"/>
      <c r="C625" s="83"/>
      <c r="D625" s="83"/>
      <c r="E625" s="83"/>
      <c r="G625" s="83"/>
    </row>
    <row r="626" spans="1:7" ht="12.75" x14ac:dyDescent="0.2">
      <c r="A626" s="83"/>
      <c r="B626" s="83"/>
      <c r="C626" s="83"/>
      <c r="D626" s="83"/>
      <c r="E626" s="83"/>
      <c r="G626" s="83"/>
    </row>
    <row r="627" spans="1:7" ht="12.75" x14ac:dyDescent="0.2">
      <c r="A627" s="83"/>
      <c r="B627" s="83"/>
      <c r="C627" s="83"/>
      <c r="D627" s="83"/>
      <c r="E627" s="83"/>
      <c r="G627" s="83"/>
    </row>
    <row r="628" spans="1:7" ht="12.75" x14ac:dyDescent="0.2">
      <c r="A628" s="83"/>
      <c r="B628" s="83"/>
      <c r="C628" s="83"/>
      <c r="D628" s="83"/>
      <c r="E628" s="83"/>
      <c r="G628" s="83"/>
    </row>
    <row r="629" spans="1:7" ht="12.75" x14ac:dyDescent="0.2">
      <c r="A629" s="83"/>
      <c r="B629" s="83"/>
      <c r="C629" s="83"/>
      <c r="D629" s="83"/>
      <c r="E629" s="83"/>
      <c r="G629" s="83"/>
    </row>
    <row r="630" spans="1:7" ht="12.75" x14ac:dyDescent="0.2">
      <c r="A630" s="83"/>
      <c r="B630" s="83"/>
      <c r="C630" s="83"/>
      <c r="D630" s="83"/>
      <c r="E630" s="83"/>
      <c r="G630" s="83"/>
    </row>
    <row r="631" spans="1:7" ht="12.75" x14ac:dyDescent="0.2">
      <c r="A631" s="83"/>
      <c r="B631" s="83"/>
      <c r="C631" s="83"/>
      <c r="D631" s="83"/>
      <c r="E631" s="83"/>
      <c r="G631" s="83"/>
    </row>
    <row r="632" spans="1:7" ht="12.75" x14ac:dyDescent="0.2">
      <c r="A632" s="83"/>
      <c r="B632" s="83"/>
      <c r="C632" s="83"/>
      <c r="D632" s="83"/>
      <c r="E632" s="83"/>
      <c r="G632" s="83"/>
    </row>
    <row r="633" spans="1:7" ht="12.75" x14ac:dyDescent="0.2">
      <c r="A633" s="83"/>
      <c r="B633" s="83"/>
      <c r="C633" s="83"/>
      <c r="D633" s="83"/>
      <c r="E633" s="83"/>
      <c r="G633" s="83"/>
    </row>
    <row r="634" spans="1:7" ht="12.75" x14ac:dyDescent="0.2">
      <c r="A634" s="83"/>
      <c r="B634" s="83"/>
      <c r="C634" s="83"/>
      <c r="D634" s="83"/>
      <c r="E634" s="83"/>
      <c r="G634" s="83"/>
    </row>
    <row r="635" spans="1:7" ht="12.75" x14ac:dyDescent="0.2">
      <c r="A635" s="83"/>
      <c r="B635" s="83"/>
      <c r="C635" s="83"/>
      <c r="D635" s="83"/>
      <c r="E635" s="83"/>
      <c r="G635" s="83"/>
    </row>
    <row r="636" spans="1:7" ht="12.75" x14ac:dyDescent="0.2">
      <c r="A636" s="83"/>
      <c r="B636" s="83"/>
      <c r="C636" s="83"/>
      <c r="D636" s="83"/>
      <c r="E636" s="83"/>
      <c r="G636" s="83"/>
    </row>
    <row r="637" spans="1:7" ht="12.75" x14ac:dyDescent="0.2">
      <c r="A637" s="83"/>
      <c r="B637" s="83"/>
      <c r="C637" s="83"/>
      <c r="D637" s="83"/>
      <c r="E637" s="83"/>
      <c r="G637" s="83"/>
    </row>
    <row r="638" spans="1:7" ht="12.75" x14ac:dyDescent="0.2">
      <c r="A638" s="83"/>
      <c r="B638" s="83"/>
      <c r="C638" s="83"/>
      <c r="D638" s="83"/>
      <c r="E638" s="83"/>
      <c r="G638" s="83"/>
    </row>
    <row r="639" spans="1:7" ht="12.75" x14ac:dyDescent="0.2">
      <c r="A639" s="83"/>
      <c r="B639" s="83"/>
      <c r="C639" s="83"/>
      <c r="D639" s="83"/>
      <c r="E639" s="83"/>
      <c r="G639" s="83"/>
    </row>
    <row r="640" spans="1:7" ht="12.75" x14ac:dyDescent="0.2">
      <c r="A640" s="83"/>
      <c r="B640" s="83"/>
      <c r="C640" s="83"/>
      <c r="D640" s="83"/>
      <c r="E640" s="83"/>
      <c r="G640" s="83"/>
    </row>
    <row r="641" spans="1:7" ht="12.75" x14ac:dyDescent="0.2">
      <c r="A641" s="83"/>
      <c r="B641" s="83"/>
      <c r="C641" s="83"/>
      <c r="D641" s="83"/>
      <c r="E641" s="83"/>
      <c r="G641" s="83"/>
    </row>
    <row r="642" spans="1:7" ht="12.75" x14ac:dyDescent="0.2">
      <c r="A642" s="83"/>
      <c r="B642" s="83"/>
      <c r="C642" s="83"/>
      <c r="D642" s="83"/>
      <c r="E642" s="83"/>
      <c r="G642" s="83"/>
    </row>
    <row r="643" spans="1:7" ht="12.75" x14ac:dyDescent="0.2">
      <c r="A643" s="83"/>
      <c r="B643" s="83"/>
      <c r="C643" s="83"/>
      <c r="D643" s="83"/>
      <c r="E643" s="83"/>
      <c r="G643" s="83"/>
    </row>
    <row r="644" spans="1:7" ht="12.75" x14ac:dyDescent="0.2">
      <c r="A644" s="83"/>
      <c r="B644" s="83"/>
      <c r="C644" s="83"/>
      <c r="D644" s="83"/>
      <c r="E644" s="83"/>
      <c r="G644" s="83"/>
    </row>
    <row r="645" spans="1:7" ht="12.75" x14ac:dyDescent="0.2">
      <c r="A645" s="83"/>
      <c r="B645" s="83"/>
      <c r="C645" s="83"/>
      <c r="D645" s="83"/>
      <c r="E645" s="83"/>
      <c r="G645" s="83"/>
    </row>
    <row r="646" spans="1:7" ht="12.75" x14ac:dyDescent="0.2">
      <c r="A646" s="83"/>
      <c r="B646" s="83"/>
      <c r="C646" s="83"/>
      <c r="D646" s="83"/>
      <c r="E646" s="83"/>
      <c r="G646" s="83"/>
    </row>
    <row r="647" spans="1:7" ht="12.75" x14ac:dyDescent="0.2">
      <c r="A647" s="83"/>
      <c r="B647" s="83"/>
      <c r="C647" s="83"/>
      <c r="D647" s="83"/>
      <c r="E647" s="83"/>
      <c r="G647" s="83"/>
    </row>
    <row r="648" spans="1:7" ht="12.75" x14ac:dyDescent="0.2">
      <c r="A648" s="83"/>
      <c r="B648" s="83"/>
      <c r="C648" s="83"/>
      <c r="D648" s="83"/>
      <c r="E648" s="83"/>
      <c r="G648" s="83"/>
    </row>
    <row r="649" spans="1:7" ht="12.75" x14ac:dyDescent="0.2">
      <c r="A649" s="83"/>
      <c r="B649" s="83"/>
      <c r="C649" s="83"/>
      <c r="D649" s="83"/>
      <c r="E649" s="83"/>
      <c r="G649" s="83"/>
    </row>
    <row r="650" spans="1:7" ht="12.75" x14ac:dyDescent="0.2">
      <c r="A650" s="83"/>
      <c r="B650" s="83"/>
      <c r="C650" s="83"/>
      <c r="D650" s="83"/>
      <c r="E650" s="83"/>
      <c r="G650" s="83"/>
    </row>
    <row r="651" spans="1:7" ht="12.75" x14ac:dyDescent="0.2">
      <c r="A651" s="83"/>
      <c r="B651" s="83"/>
      <c r="C651" s="83"/>
      <c r="D651" s="83"/>
      <c r="E651" s="83"/>
      <c r="G651" s="83"/>
    </row>
    <row r="652" spans="1:7" ht="12.75" x14ac:dyDescent="0.2">
      <c r="A652" s="83"/>
      <c r="B652" s="83"/>
      <c r="C652" s="83"/>
      <c r="D652" s="83"/>
      <c r="E652" s="83"/>
      <c r="G652" s="83"/>
    </row>
    <row r="653" spans="1:7" ht="12.75" x14ac:dyDescent="0.2">
      <c r="A653" s="83"/>
      <c r="B653" s="83"/>
      <c r="C653" s="83"/>
      <c r="D653" s="83"/>
      <c r="E653" s="83"/>
      <c r="G653" s="83"/>
    </row>
    <row r="654" spans="1:7" ht="12.75" x14ac:dyDescent="0.2">
      <c r="A654" s="83"/>
      <c r="B654" s="83"/>
      <c r="C654" s="83"/>
      <c r="D654" s="83"/>
      <c r="E654" s="83"/>
      <c r="G654" s="83"/>
    </row>
    <row r="655" spans="1:7" ht="12.75" x14ac:dyDescent="0.2">
      <c r="A655" s="83"/>
      <c r="B655" s="83"/>
      <c r="C655" s="83"/>
      <c r="D655" s="83"/>
      <c r="E655" s="83"/>
      <c r="G655" s="83"/>
    </row>
    <row r="656" spans="1:7" ht="12.75" x14ac:dyDescent="0.2">
      <c r="A656" s="83"/>
      <c r="B656" s="83"/>
      <c r="C656" s="83"/>
      <c r="D656" s="83"/>
      <c r="E656" s="83"/>
      <c r="G656" s="83"/>
    </row>
    <row r="657" spans="1:7" ht="12.75" x14ac:dyDescent="0.2">
      <c r="A657" s="83"/>
      <c r="B657" s="83"/>
      <c r="C657" s="83"/>
      <c r="D657" s="83"/>
      <c r="E657" s="83"/>
      <c r="G657" s="83"/>
    </row>
    <row r="658" spans="1:7" ht="12.75" x14ac:dyDescent="0.2">
      <c r="A658" s="83"/>
      <c r="B658" s="83"/>
      <c r="C658" s="83"/>
      <c r="D658" s="83"/>
      <c r="E658" s="83"/>
      <c r="G658" s="83"/>
    </row>
    <row r="659" spans="1:7" ht="12.75" x14ac:dyDescent="0.2">
      <c r="A659" s="83"/>
      <c r="B659" s="83"/>
      <c r="C659" s="83"/>
      <c r="D659" s="83"/>
      <c r="E659" s="83"/>
      <c r="G659" s="83"/>
    </row>
    <row r="660" spans="1:7" ht="12.75" x14ac:dyDescent="0.2">
      <c r="A660" s="83"/>
      <c r="B660" s="83"/>
      <c r="C660" s="83"/>
      <c r="D660" s="83"/>
      <c r="E660" s="83"/>
      <c r="G660" s="83"/>
    </row>
    <row r="661" spans="1:7" ht="12.75" x14ac:dyDescent="0.2">
      <c r="A661" s="83"/>
      <c r="B661" s="83"/>
      <c r="C661" s="83"/>
      <c r="D661" s="83"/>
      <c r="E661" s="83"/>
      <c r="G661" s="83"/>
    </row>
    <row r="662" spans="1:7" ht="12.75" x14ac:dyDescent="0.2">
      <c r="A662" s="83"/>
      <c r="B662" s="83"/>
      <c r="C662" s="83"/>
      <c r="D662" s="83"/>
      <c r="E662" s="83"/>
      <c r="G662" s="83"/>
    </row>
    <row r="663" spans="1:7" ht="12.75" x14ac:dyDescent="0.2">
      <c r="A663" s="83"/>
      <c r="B663" s="83"/>
      <c r="C663" s="83"/>
      <c r="D663" s="83"/>
      <c r="E663" s="83"/>
      <c r="G663" s="83"/>
    </row>
    <row r="664" spans="1:7" ht="12.75" x14ac:dyDescent="0.2">
      <c r="A664" s="83"/>
      <c r="B664" s="83"/>
      <c r="C664" s="83"/>
      <c r="D664" s="83"/>
      <c r="E664" s="83"/>
      <c r="G664" s="83"/>
    </row>
    <row r="665" spans="1:7" ht="12.75" x14ac:dyDescent="0.2">
      <c r="A665" s="83"/>
      <c r="B665" s="83"/>
      <c r="C665" s="83"/>
      <c r="D665" s="83"/>
      <c r="E665" s="83"/>
      <c r="G665" s="83"/>
    </row>
    <row r="666" spans="1:7" ht="12.75" x14ac:dyDescent="0.2">
      <c r="A666" s="83"/>
      <c r="B666" s="83"/>
      <c r="C666" s="83"/>
      <c r="D666" s="83"/>
      <c r="E666" s="83"/>
      <c r="G666" s="83"/>
    </row>
    <row r="667" spans="1:7" ht="12.75" x14ac:dyDescent="0.2">
      <c r="A667" s="83"/>
      <c r="B667" s="83"/>
      <c r="C667" s="83"/>
      <c r="D667" s="83"/>
      <c r="E667" s="83"/>
      <c r="G667" s="83"/>
    </row>
    <row r="668" spans="1:7" ht="12.75" x14ac:dyDescent="0.2">
      <c r="A668" s="83"/>
      <c r="B668" s="83"/>
      <c r="C668" s="83"/>
      <c r="D668" s="83"/>
      <c r="E668" s="83"/>
      <c r="G668" s="83"/>
    </row>
    <row r="669" spans="1:7" ht="12.75" x14ac:dyDescent="0.2">
      <c r="A669" s="83"/>
      <c r="B669" s="83"/>
      <c r="C669" s="83"/>
      <c r="D669" s="83"/>
      <c r="E669" s="83"/>
      <c r="G669" s="83"/>
    </row>
    <row r="670" spans="1:7" ht="12.75" x14ac:dyDescent="0.2">
      <c r="A670" s="83"/>
      <c r="B670" s="83"/>
      <c r="C670" s="83"/>
      <c r="D670" s="83"/>
      <c r="E670" s="83"/>
      <c r="G670" s="83"/>
    </row>
    <row r="671" spans="1:7" ht="12.75" x14ac:dyDescent="0.2">
      <c r="A671" s="83"/>
      <c r="B671" s="83"/>
      <c r="C671" s="83"/>
      <c r="D671" s="83"/>
      <c r="E671" s="83"/>
      <c r="G671" s="83"/>
    </row>
    <row r="672" spans="1:7" ht="12.75" x14ac:dyDescent="0.2">
      <c r="A672" s="83"/>
      <c r="B672" s="83"/>
      <c r="C672" s="83"/>
      <c r="D672" s="83"/>
      <c r="E672" s="83"/>
      <c r="G672" s="83"/>
    </row>
    <row r="673" spans="1:7" ht="12.75" x14ac:dyDescent="0.2">
      <c r="A673" s="83"/>
      <c r="B673" s="83"/>
      <c r="C673" s="83"/>
      <c r="D673" s="83"/>
      <c r="E673" s="83"/>
      <c r="G673" s="83"/>
    </row>
    <row r="674" spans="1:7" ht="12.75" x14ac:dyDescent="0.2">
      <c r="A674" s="83"/>
      <c r="B674" s="83"/>
      <c r="C674" s="83"/>
      <c r="D674" s="83"/>
      <c r="E674" s="83"/>
      <c r="G674" s="83"/>
    </row>
    <row r="675" spans="1:7" ht="12.75" x14ac:dyDescent="0.2">
      <c r="A675" s="83"/>
      <c r="B675" s="83"/>
      <c r="C675" s="83"/>
      <c r="D675" s="83"/>
      <c r="E675" s="83"/>
      <c r="G675" s="83"/>
    </row>
    <row r="676" spans="1:7" ht="12.75" x14ac:dyDescent="0.2">
      <c r="A676" s="83"/>
      <c r="B676" s="83"/>
      <c r="C676" s="83"/>
      <c r="D676" s="83"/>
      <c r="E676" s="83"/>
      <c r="G676" s="83"/>
    </row>
    <row r="677" spans="1:7" ht="12.75" x14ac:dyDescent="0.2">
      <c r="A677" s="83"/>
      <c r="B677" s="83"/>
      <c r="C677" s="83"/>
      <c r="D677" s="83"/>
      <c r="E677" s="83"/>
      <c r="G677" s="83"/>
    </row>
    <row r="678" spans="1:7" ht="12.75" x14ac:dyDescent="0.2">
      <c r="A678" s="83"/>
      <c r="B678" s="83"/>
      <c r="C678" s="83"/>
      <c r="D678" s="83"/>
      <c r="E678" s="83"/>
      <c r="G678" s="83"/>
    </row>
    <row r="679" spans="1:7" ht="12.75" x14ac:dyDescent="0.2">
      <c r="A679" s="83"/>
      <c r="B679" s="83"/>
      <c r="C679" s="83"/>
      <c r="D679" s="83"/>
      <c r="E679" s="83"/>
      <c r="G679" s="83"/>
    </row>
    <row r="680" spans="1:7" ht="12.75" x14ac:dyDescent="0.2">
      <c r="A680" s="83"/>
      <c r="B680" s="83"/>
      <c r="C680" s="83"/>
      <c r="D680" s="83"/>
      <c r="E680" s="83"/>
      <c r="G680" s="83"/>
    </row>
    <row r="681" spans="1:7" ht="12.75" x14ac:dyDescent="0.2">
      <c r="A681" s="83"/>
      <c r="B681" s="83"/>
      <c r="C681" s="83"/>
      <c r="D681" s="83"/>
      <c r="E681" s="83"/>
      <c r="G681" s="83"/>
    </row>
    <row r="682" spans="1:7" ht="12.75" x14ac:dyDescent="0.2">
      <c r="A682" s="83"/>
      <c r="B682" s="83"/>
      <c r="C682" s="83"/>
      <c r="D682" s="83"/>
      <c r="E682" s="83"/>
      <c r="G682" s="83"/>
    </row>
    <row r="683" spans="1:7" ht="12.75" x14ac:dyDescent="0.2">
      <c r="A683" s="83"/>
      <c r="B683" s="83"/>
      <c r="C683" s="83"/>
      <c r="D683" s="83"/>
      <c r="E683" s="83"/>
      <c r="G683" s="83"/>
    </row>
    <row r="684" spans="1:7" ht="12.75" x14ac:dyDescent="0.2">
      <c r="A684" s="83"/>
      <c r="B684" s="83"/>
      <c r="C684" s="83"/>
      <c r="D684" s="83"/>
      <c r="E684" s="83"/>
      <c r="G684" s="83"/>
    </row>
    <row r="685" spans="1:7" ht="12.75" x14ac:dyDescent="0.2">
      <c r="A685" s="83"/>
      <c r="B685" s="83"/>
      <c r="C685" s="83"/>
      <c r="D685" s="83"/>
      <c r="E685" s="83"/>
      <c r="G685" s="83"/>
    </row>
    <row r="686" spans="1:7" ht="12.75" x14ac:dyDescent="0.2">
      <c r="A686" s="83"/>
      <c r="B686" s="83"/>
      <c r="C686" s="83"/>
      <c r="D686" s="83"/>
      <c r="E686" s="83"/>
      <c r="G686" s="83"/>
    </row>
    <row r="687" spans="1:7" ht="12.75" x14ac:dyDescent="0.2">
      <c r="A687" s="83"/>
      <c r="B687" s="83"/>
      <c r="C687" s="83"/>
      <c r="D687" s="83"/>
      <c r="E687" s="83"/>
      <c r="G687" s="83"/>
    </row>
    <row r="688" spans="1:7" ht="12.75" x14ac:dyDescent="0.2">
      <c r="A688" s="83"/>
      <c r="B688" s="83"/>
      <c r="C688" s="83"/>
      <c r="D688" s="83"/>
      <c r="E688" s="83"/>
      <c r="G688" s="83"/>
    </row>
    <row r="689" spans="1:7" ht="12.75" x14ac:dyDescent="0.2">
      <c r="A689" s="83"/>
      <c r="B689" s="83"/>
      <c r="C689" s="83"/>
      <c r="D689" s="83"/>
      <c r="E689" s="83"/>
      <c r="G689" s="83"/>
    </row>
    <row r="690" spans="1:7" ht="12.75" x14ac:dyDescent="0.2">
      <c r="A690" s="83"/>
      <c r="B690" s="83"/>
      <c r="C690" s="83"/>
      <c r="D690" s="83"/>
      <c r="E690" s="83"/>
      <c r="G690" s="83"/>
    </row>
    <row r="691" spans="1:7" ht="12.75" x14ac:dyDescent="0.2">
      <c r="A691" s="83"/>
      <c r="B691" s="83"/>
      <c r="C691" s="83"/>
      <c r="D691" s="83"/>
      <c r="E691" s="83"/>
      <c r="G691" s="83"/>
    </row>
    <row r="692" spans="1:7" ht="12.75" x14ac:dyDescent="0.2">
      <c r="A692" s="83"/>
      <c r="B692" s="83"/>
      <c r="C692" s="83"/>
      <c r="D692" s="83"/>
      <c r="E692" s="83"/>
      <c r="G692" s="83"/>
    </row>
    <row r="693" spans="1:7" ht="12.75" x14ac:dyDescent="0.2">
      <c r="A693" s="83"/>
      <c r="B693" s="83"/>
      <c r="C693" s="83"/>
      <c r="D693" s="83"/>
      <c r="E693" s="83"/>
      <c r="G693" s="83"/>
    </row>
    <row r="694" spans="1:7" ht="12.75" x14ac:dyDescent="0.2">
      <c r="A694" s="83"/>
      <c r="B694" s="83"/>
      <c r="C694" s="83"/>
      <c r="D694" s="83"/>
      <c r="E694" s="83"/>
      <c r="G694" s="83"/>
    </row>
    <row r="695" spans="1:7" ht="12.75" x14ac:dyDescent="0.2">
      <c r="A695" s="83"/>
      <c r="B695" s="83"/>
      <c r="C695" s="83"/>
      <c r="D695" s="83"/>
      <c r="E695" s="83"/>
      <c r="G695" s="83"/>
    </row>
    <row r="696" spans="1:7" ht="12.75" x14ac:dyDescent="0.2">
      <c r="A696" s="83"/>
      <c r="B696" s="83"/>
      <c r="C696" s="83"/>
      <c r="D696" s="83"/>
      <c r="E696" s="83"/>
      <c r="G696" s="83"/>
    </row>
    <row r="697" spans="1:7" ht="12.75" x14ac:dyDescent="0.2">
      <c r="A697" s="83"/>
      <c r="B697" s="83"/>
      <c r="C697" s="83"/>
      <c r="D697" s="83"/>
      <c r="E697" s="83"/>
      <c r="G697" s="83"/>
    </row>
    <row r="698" spans="1:7" ht="12.75" x14ac:dyDescent="0.2">
      <c r="A698" s="83"/>
      <c r="B698" s="83"/>
      <c r="C698" s="83"/>
      <c r="D698" s="83"/>
      <c r="E698" s="83"/>
      <c r="G698" s="83"/>
    </row>
    <row r="699" spans="1:7" ht="12.75" x14ac:dyDescent="0.2">
      <c r="A699" s="83"/>
      <c r="B699" s="83"/>
      <c r="C699" s="83"/>
      <c r="D699" s="83"/>
      <c r="E699" s="83"/>
      <c r="G699" s="83"/>
    </row>
    <row r="700" spans="1:7" ht="12.75" x14ac:dyDescent="0.2">
      <c r="A700" s="83"/>
      <c r="B700" s="83"/>
      <c r="C700" s="83"/>
      <c r="D700" s="83"/>
      <c r="E700" s="83"/>
      <c r="G700" s="83"/>
    </row>
    <row r="701" spans="1:7" ht="12.75" x14ac:dyDescent="0.2">
      <c r="A701" s="83"/>
      <c r="B701" s="83"/>
      <c r="C701" s="83"/>
      <c r="D701" s="83"/>
      <c r="E701" s="83"/>
      <c r="G701" s="83"/>
    </row>
    <row r="702" spans="1:7" ht="12.75" x14ac:dyDescent="0.2">
      <c r="A702" s="83"/>
      <c r="B702" s="83"/>
      <c r="C702" s="83"/>
      <c r="D702" s="83"/>
      <c r="E702" s="83"/>
      <c r="G702" s="83"/>
    </row>
    <row r="703" spans="1:7" ht="12.75" x14ac:dyDescent="0.2">
      <c r="A703" s="83"/>
      <c r="B703" s="83"/>
      <c r="C703" s="83"/>
      <c r="D703" s="83"/>
      <c r="E703" s="83"/>
      <c r="G703" s="83"/>
    </row>
    <row r="704" spans="1:7" ht="12.75" x14ac:dyDescent="0.2">
      <c r="A704" s="83"/>
      <c r="B704" s="83"/>
      <c r="C704" s="83"/>
      <c r="D704" s="83"/>
      <c r="E704" s="83"/>
      <c r="G704" s="83"/>
    </row>
    <row r="705" spans="1:7" ht="12.75" x14ac:dyDescent="0.2">
      <c r="A705" s="83"/>
      <c r="B705" s="83"/>
      <c r="C705" s="83"/>
      <c r="D705" s="83"/>
      <c r="E705" s="83"/>
      <c r="G705" s="83"/>
    </row>
    <row r="706" spans="1:7" ht="12.75" x14ac:dyDescent="0.2">
      <c r="A706" s="83"/>
      <c r="B706" s="83"/>
      <c r="C706" s="83"/>
      <c r="D706" s="83"/>
      <c r="E706" s="83"/>
      <c r="G706" s="83"/>
    </row>
    <row r="707" spans="1:7" ht="12.75" x14ac:dyDescent="0.2">
      <c r="A707" s="83"/>
      <c r="B707" s="83"/>
      <c r="C707" s="83"/>
      <c r="D707" s="83"/>
      <c r="E707" s="83"/>
      <c r="G707" s="83"/>
    </row>
    <row r="708" spans="1:7" ht="12.75" x14ac:dyDescent="0.2">
      <c r="A708" s="83"/>
      <c r="B708" s="83"/>
      <c r="C708" s="83"/>
      <c r="D708" s="83"/>
      <c r="E708" s="83"/>
      <c r="G708" s="83"/>
    </row>
    <row r="709" spans="1:7" ht="12.75" x14ac:dyDescent="0.2">
      <c r="A709" s="83"/>
      <c r="B709" s="83"/>
      <c r="C709" s="83"/>
      <c r="D709" s="83"/>
      <c r="E709" s="83"/>
      <c r="G709" s="83"/>
    </row>
    <row r="710" spans="1:7" ht="12.75" x14ac:dyDescent="0.2">
      <c r="A710" s="83"/>
      <c r="B710" s="83"/>
      <c r="C710" s="83"/>
      <c r="D710" s="83"/>
      <c r="E710" s="83"/>
      <c r="G710" s="83"/>
    </row>
    <row r="711" spans="1:7" ht="12.75" x14ac:dyDescent="0.2">
      <c r="A711" s="83"/>
      <c r="B711" s="83"/>
      <c r="C711" s="83"/>
      <c r="D711" s="83"/>
      <c r="E711" s="83"/>
      <c r="G711" s="83"/>
    </row>
    <row r="712" spans="1:7" ht="12.75" x14ac:dyDescent="0.2">
      <c r="A712" s="83"/>
      <c r="B712" s="83"/>
      <c r="C712" s="83"/>
      <c r="D712" s="83"/>
      <c r="E712" s="83"/>
      <c r="G712" s="83"/>
    </row>
    <row r="713" spans="1:7" ht="12.75" x14ac:dyDescent="0.2">
      <c r="A713" s="83"/>
      <c r="B713" s="83"/>
      <c r="C713" s="83"/>
      <c r="D713" s="83"/>
      <c r="E713" s="83"/>
      <c r="G713" s="83"/>
    </row>
    <row r="714" spans="1:7" ht="12.75" x14ac:dyDescent="0.2">
      <c r="A714" s="83"/>
      <c r="B714" s="83"/>
      <c r="C714" s="83"/>
      <c r="D714" s="83"/>
      <c r="E714" s="83"/>
      <c r="G714" s="83"/>
    </row>
    <row r="715" spans="1:7" ht="12.75" x14ac:dyDescent="0.2">
      <c r="A715" s="83"/>
      <c r="B715" s="83"/>
      <c r="C715" s="83"/>
      <c r="D715" s="83"/>
      <c r="E715" s="83"/>
      <c r="G715" s="83"/>
    </row>
    <row r="716" spans="1:7" ht="12.75" x14ac:dyDescent="0.2">
      <c r="A716" s="83"/>
      <c r="B716" s="83"/>
      <c r="C716" s="83"/>
      <c r="D716" s="83"/>
      <c r="E716" s="83"/>
      <c r="G716" s="83"/>
    </row>
    <row r="717" spans="1:7" ht="12.75" x14ac:dyDescent="0.2">
      <c r="A717" s="83"/>
      <c r="B717" s="83"/>
      <c r="C717" s="83"/>
      <c r="D717" s="83"/>
      <c r="E717" s="83"/>
      <c r="G717" s="83"/>
    </row>
    <row r="718" spans="1:7" ht="12.75" x14ac:dyDescent="0.2">
      <c r="A718" s="83"/>
      <c r="B718" s="83"/>
      <c r="C718" s="83"/>
      <c r="D718" s="83"/>
      <c r="E718" s="83"/>
      <c r="G718" s="83"/>
    </row>
    <row r="719" spans="1:7" ht="12.75" x14ac:dyDescent="0.2">
      <c r="A719" s="83"/>
      <c r="B719" s="83"/>
      <c r="C719" s="83"/>
      <c r="D719" s="83"/>
      <c r="E719" s="83"/>
      <c r="G719" s="83"/>
    </row>
    <row r="720" spans="1:7" ht="12.75" x14ac:dyDescent="0.2">
      <c r="A720" s="83"/>
      <c r="B720" s="83"/>
      <c r="C720" s="83"/>
      <c r="D720" s="83"/>
      <c r="E720" s="83"/>
      <c r="G720" s="83"/>
    </row>
    <row r="721" spans="1:7" ht="12.75" x14ac:dyDescent="0.2">
      <c r="A721" s="83"/>
      <c r="B721" s="83"/>
      <c r="C721" s="83"/>
      <c r="D721" s="83"/>
      <c r="E721" s="83"/>
      <c r="G721" s="83"/>
    </row>
    <row r="722" spans="1:7" ht="12.75" x14ac:dyDescent="0.2">
      <c r="A722" s="83"/>
      <c r="B722" s="83"/>
      <c r="C722" s="83"/>
      <c r="D722" s="83"/>
      <c r="E722" s="83"/>
      <c r="G722" s="83"/>
    </row>
    <row r="723" spans="1:7" ht="12.75" x14ac:dyDescent="0.2">
      <c r="A723" s="83"/>
      <c r="B723" s="83"/>
      <c r="C723" s="83"/>
      <c r="D723" s="83"/>
      <c r="E723" s="83"/>
      <c r="G723" s="83"/>
    </row>
    <row r="724" spans="1:7" ht="12.75" x14ac:dyDescent="0.2">
      <c r="A724" s="83"/>
      <c r="B724" s="83"/>
      <c r="C724" s="83"/>
      <c r="D724" s="83"/>
      <c r="E724" s="83"/>
      <c r="G724" s="83"/>
    </row>
    <row r="725" spans="1:7" ht="12.75" x14ac:dyDescent="0.2">
      <c r="A725" s="83"/>
      <c r="B725" s="83"/>
      <c r="C725" s="83"/>
      <c r="D725" s="83"/>
      <c r="E725" s="83"/>
      <c r="G725" s="83"/>
    </row>
    <row r="726" spans="1:7" ht="12.75" x14ac:dyDescent="0.2">
      <c r="A726" s="83"/>
      <c r="B726" s="83"/>
      <c r="C726" s="83"/>
      <c r="D726" s="83"/>
      <c r="E726" s="83"/>
      <c r="G726" s="83"/>
    </row>
    <row r="727" spans="1:7" ht="12.75" x14ac:dyDescent="0.2">
      <c r="A727" s="83"/>
      <c r="B727" s="83"/>
      <c r="C727" s="83"/>
      <c r="D727" s="83"/>
      <c r="E727" s="83"/>
      <c r="G727" s="83"/>
    </row>
    <row r="728" spans="1:7" ht="12.75" x14ac:dyDescent="0.2">
      <c r="A728" s="83"/>
      <c r="B728" s="83"/>
      <c r="C728" s="83"/>
      <c r="D728" s="83"/>
      <c r="E728" s="83"/>
      <c r="G728" s="83"/>
    </row>
    <row r="729" spans="1:7" ht="12.75" x14ac:dyDescent="0.2">
      <c r="A729" s="83"/>
      <c r="B729" s="83"/>
      <c r="C729" s="83"/>
      <c r="D729" s="83"/>
      <c r="E729" s="83"/>
      <c r="G729" s="83"/>
    </row>
    <row r="730" spans="1:7" ht="12.75" x14ac:dyDescent="0.2">
      <c r="A730" s="83"/>
      <c r="B730" s="83"/>
      <c r="C730" s="83"/>
      <c r="D730" s="83"/>
      <c r="E730" s="83"/>
      <c r="G730" s="83"/>
    </row>
    <row r="731" spans="1:7" ht="12.75" x14ac:dyDescent="0.2">
      <c r="A731" s="83"/>
      <c r="B731" s="83"/>
      <c r="C731" s="83"/>
      <c r="D731" s="83"/>
      <c r="E731" s="83"/>
      <c r="G731" s="83"/>
    </row>
    <row r="732" spans="1:7" ht="12.75" x14ac:dyDescent="0.2">
      <c r="A732" s="83"/>
      <c r="B732" s="83"/>
      <c r="C732" s="83"/>
      <c r="D732" s="83"/>
      <c r="E732" s="83"/>
      <c r="G732" s="83"/>
    </row>
    <row r="733" spans="1:7" ht="12.75" x14ac:dyDescent="0.2">
      <c r="A733" s="83"/>
      <c r="B733" s="83"/>
      <c r="C733" s="83"/>
      <c r="D733" s="83"/>
      <c r="E733" s="83"/>
      <c r="G733" s="83"/>
    </row>
    <row r="734" spans="1:7" ht="12.75" x14ac:dyDescent="0.2">
      <c r="A734" s="83"/>
      <c r="B734" s="83"/>
      <c r="C734" s="83"/>
      <c r="D734" s="83"/>
      <c r="E734" s="83"/>
      <c r="G734" s="83"/>
    </row>
    <row r="735" spans="1:7" ht="12.75" x14ac:dyDescent="0.2">
      <c r="A735" s="83"/>
      <c r="B735" s="83"/>
      <c r="C735" s="83"/>
      <c r="D735" s="83"/>
      <c r="E735" s="83"/>
      <c r="G735" s="83"/>
    </row>
    <row r="736" spans="1:7" ht="12.75" x14ac:dyDescent="0.2">
      <c r="A736" s="83"/>
      <c r="B736" s="83"/>
      <c r="C736" s="83"/>
      <c r="D736" s="83"/>
      <c r="E736" s="83"/>
      <c r="G736" s="83"/>
    </row>
    <row r="737" spans="1:7" ht="12.75" x14ac:dyDescent="0.2">
      <c r="A737" s="83"/>
      <c r="B737" s="83"/>
      <c r="C737" s="83"/>
      <c r="D737" s="83"/>
      <c r="E737" s="83"/>
      <c r="G737" s="83"/>
    </row>
    <row r="738" spans="1:7" ht="12.75" x14ac:dyDescent="0.2">
      <c r="A738" s="83"/>
      <c r="B738" s="83"/>
      <c r="C738" s="83"/>
      <c r="D738" s="83"/>
      <c r="E738" s="83"/>
      <c r="G738" s="83"/>
    </row>
    <row r="739" spans="1:7" ht="12.75" x14ac:dyDescent="0.2">
      <c r="A739" s="83"/>
      <c r="B739" s="83"/>
      <c r="C739" s="83"/>
      <c r="D739" s="83"/>
      <c r="E739" s="83"/>
      <c r="G739" s="83"/>
    </row>
    <row r="740" spans="1:7" ht="12.75" x14ac:dyDescent="0.2">
      <c r="A740" s="83"/>
      <c r="B740" s="83"/>
      <c r="C740" s="83"/>
      <c r="D740" s="83"/>
      <c r="E740" s="83"/>
      <c r="G740" s="83"/>
    </row>
    <row r="741" spans="1:7" ht="12.75" x14ac:dyDescent="0.2">
      <c r="A741" s="83"/>
      <c r="B741" s="83"/>
      <c r="C741" s="83"/>
      <c r="D741" s="83"/>
      <c r="E741" s="83"/>
      <c r="G741" s="83"/>
    </row>
    <row r="742" spans="1:7" ht="12.75" x14ac:dyDescent="0.2">
      <c r="A742" s="83"/>
      <c r="B742" s="83"/>
      <c r="C742" s="83"/>
      <c r="D742" s="83"/>
      <c r="E742" s="83"/>
      <c r="G742" s="83"/>
    </row>
    <row r="743" spans="1:7" ht="12.75" x14ac:dyDescent="0.2">
      <c r="A743" s="83"/>
      <c r="B743" s="83"/>
      <c r="C743" s="83"/>
      <c r="D743" s="83"/>
      <c r="E743" s="83"/>
      <c r="G743" s="83"/>
    </row>
    <row r="744" spans="1:7" ht="12.75" x14ac:dyDescent="0.2">
      <c r="A744" s="83"/>
      <c r="B744" s="83"/>
      <c r="C744" s="83"/>
      <c r="D744" s="83"/>
      <c r="E744" s="83"/>
      <c r="G744" s="83"/>
    </row>
    <row r="745" spans="1:7" ht="12.75" x14ac:dyDescent="0.2">
      <c r="A745" s="83"/>
      <c r="B745" s="83"/>
      <c r="C745" s="83"/>
      <c r="D745" s="83"/>
      <c r="E745" s="83"/>
      <c r="G745" s="83"/>
    </row>
    <row r="746" spans="1:7" ht="12.75" x14ac:dyDescent="0.2">
      <c r="A746" s="83"/>
      <c r="B746" s="83"/>
      <c r="C746" s="83"/>
      <c r="D746" s="83"/>
      <c r="E746" s="83"/>
      <c r="G746" s="83"/>
    </row>
    <row r="747" spans="1:7" ht="12.75" x14ac:dyDescent="0.2">
      <c r="A747" s="83"/>
      <c r="B747" s="83"/>
      <c r="C747" s="83"/>
      <c r="D747" s="83"/>
      <c r="E747" s="83"/>
      <c r="G747" s="83"/>
    </row>
    <row r="748" spans="1:7" ht="12.75" x14ac:dyDescent="0.2">
      <c r="A748" s="83"/>
      <c r="B748" s="83"/>
      <c r="C748" s="83"/>
      <c r="D748" s="83"/>
      <c r="E748" s="83"/>
      <c r="G748" s="83"/>
    </row>
    <row r="749" spans="1:7" ht="12.75" x14ac:dyDescent="0.2">
      <c r="A749" s="83"/>
      <c r="B749" s="83"/>
      <c r="C749" s="83"/>
      <c r="D749" s="83"/>
      <c r="E749" s="83"/>
      <c r="G749" s="83"/>
    </row>
    <row r="750" spans="1:7" ht="12.75" x14ac:dyDescent="0.2">
      <c r="A750" s="83"/>
      <c r="B750" s="83"/>
      <c r="C750" s="83"/>
      <c r="D750" s="83"/>
      <c r="E750" s="83"/>
      <c r="G750" s="83"/>
    </row>
    <row r="751" spans="1:7" ht="12.75" x14ac:dyDescent="0.2">
      <c r="A751" s="83"/>
      <c r="B751" s="83"/>
      <c r="C751" s="83"/>
      <c r="D751" s="83"/>
      <c r="E751" s="83"/>
      <c r="G751" s="83"/>
    </row>
    <row r="752" spans="1:7" ht="12.75" x14ac:dyDescent="0.2">
      <c r="A752" s="83"/>
      <c r="B752" s="83"/>
      <c r="C752" s="83"/>
      <c r="D752" s="83"/>
      <c r="E752" s="83"/>
      <c r="G752" s="83"/>
    </row>
    <row r="753" spans="1:7" ht="12.75" x14ac:dyDescent="0.2">
      <c r="A753" s="83"/>
      <c r="B753" s="83"/>
      <c r="C753" s="83"/>
      <c r="D753" s="83"/>
      <c r="E753" s="83"/>
      <c r="G753" s="83"/>
    </row>
    <row r="754" spans="1:7" ht="12.75" x14ac:dyDescent="0.2">
      <c r="A754" s="83"/>
      <c r="B754" s="83"/>
      <c r="C754" s="83"/>
      <c r="D754" s="83"/>
      <c r="E754" s="83"/>
      <c r="G754" s="83"/>
    </row>
    <row r="755" spans="1:7" ht="12.75" x14ac:dyDescent="0.2">
      <c r="A755" s="83"/>
      <c r="B755" s="83"/>
      <c r="C755" s="83"/>
      <c r="D755" s="83"/>
      <c r="E755" s="83"/>
      <c r="G755" s="83"/>
    </row>
    <row r="756" spans="1:7" ht="12.75" x14ac:dyDescent="0.2">
      <c r="A756" s="83"/>
      <c r="B756" s="83"/>
      <c r="C756" s="83"/>
      <c r="D756" s="83"/>
      <c r="E756" s="83"/>
      <c r="G756" s="83"/>
    </row>
    <row r="757" spans="1:7" ht="12.75" x14ac:dyDescent="0.2">
      <c r="A757" s="83"/>
      <c r="B757" s="83"/>
      <c r="C757" s="83"/>
      <c r="D757" s="83"/>
      <c r="E757" s="83"/>
      <c r="G757" s="83"/>
    </row>
    <row r="758" spans="1:7" ht="12.75" x14ac:dyDescent="0.2">
      <c r="A758" s="83"/>
      <c r="B758" s="83"/>
      <c r="C758" s="83"/>
      <c r="D758" s="83"/>
      <c r="E758" s="83"/>
      <c r="G758" s="83"/>
    </row>
    <row r="759" spans="1:7" ht="12.75" x14ac:dyDescent="0.2">
      <c r="A759" s="83"/>
      <c r="B759" s="83"/>
      <c r="C759" s="83"/>
      <c r="D759" s="83"/>
      <c r="E759" s="83"/>
      <c r="G759" s="83"/>
    </row>
    <row r="760" spans="1:7" ht="12.75" x14ac:dyDescent="0.2">
      <c r="A760" s="83"/>
      <c r="B760" s="83"/>
      <c r="C760" s="83"/>
      <c r="D760" s="83"/>
      <c r="E760" s="83"/>
      <c r="G760" s="83"/>
    </row>
    <row r="761" spans="1:7" ht="12.75" x14ac:dyDescent="0.2">
      <c r="A761" s="83"/>
      <c r="B761" s="83"/>
      <c r="C761" s="83"/>
      <c r="D761" s="83"/>
      <c r="E761" s="83"/>
      <c r="G761" s="83"/>
    </row>
    <row r="762" spans="1:7" ht="12.75" x14ac:dyDescent="0.2">
      <c r="A762" s="83"/>
      <c r="B762" s="83"/>
      <c r="C762" s="83"/>
      <c r="D762" s="83"/>
      <c r="E762" s="83"/>
      <c r="G762" s="83"/>
    </row>
    <row r="763" spans="1:7" ht="12.75" x14ac:dyDescent="0.2">
      <c r="A763" s="83"/>
      <c r="B763" s="83"/>
      <c r="C763" s="83"/>
      <c r="D763" s="83"/>
      <c r="E763" s="83"/>
      <c r="G763" s="83"/>
    </row>
    <row r="764" spans="1:7" ht="12.75" x14ac:dyDescent="0.2">
      <c r="A764" s="83"/>
      <c r="B764" s="83"/>
      <c r="C764" s="83"/>
      <c r="D764" s="83"/>
      <c r="E764" s="83"/>
      <c r="G764" s="83"/>
    </row>
    <row r="765" spans="1:7" ht="12.75" x14ac:dyDescent="0.2">
      <c r="A765" s="83"/>
      <c r="B765" s="83"/>
      <c r="C765" s="83"/>
      <c r="D765" s="83"/>
      <c r="E765" s="83"/>
      <c r="G765" s="83"/>
    </row>
    <row r="766" spans="1:7" ht="12.75" x14ac:dyDescent="0.2">
      <c r="A766" s="83"/>
      <c r="B766" s="83"/>
      <c r="C766" s="83"/>
      <c r="D766" s="83"/>
      <c r="E766" s="83"/>
      <c r="G766" s="83"/>
    </row>
    <row r="767" spans="1:7" ht="12.75" x14ac:dyDescent="0.2">
      <c r="A767" s="83"/>
      <c r="B767" s="83"/>
      <c r="C767" s="83"/>
      <c r="D767" s="83"/>
      <c r="E767" s="83"/>
      <c r="G767" s="83"/>
    </row>
    <row r="768" spans="1:7" ht="12.75" x14ac:dyDescent="0.2">
      <c r="A768" s="83"/>
      <c r="B768" s="83"/>
      <c r="C768" s="83"/>
      <c r="D768" s="83"/>
      <c r="E768" s="83"/>
      <c r="G768" s="83"/>
    </row>
    <row r="769" spans="1:7" ht="12.75" x14ac:dyDescent="0.2">
      <c r="A769" s="83"/>
      <c r="B769" s="83"/>
      <c r="C769" s="83"/>
      <c r="D769" s="83"/>
      <c r="E769" s="83"/>
      <c r="G769" s="83"/>
    </row>
    <row r="770" spans="1:7" ht="12.75" x14ac:dyDescent="0.2">
      <c r="A770" s="83"/>
      <c r="B770" s="83"/>
      <c r="C770" s="83"/>
      <c r="D770" s="83"/>
      <c r="E770" s="83"/>
      <c r="G770" s="83"/>
    </row>
    <row r="771" spans="1:7" ht="12.75" x14ac:dyDescent="0.2">
      <c r="A771" s="83"/>
      <c r="B771" s="83"/>
      <c r="C771" s="83"/>
      <c r="D771" s="83"/>
      <c r="E771" s="83"/>
      <c r="G771" s="83"/>
    </row>
    <row r="772" spans="1:7" ht="12.75" x14ac:dyDescent="0.2">
      <c r="A772" s="83"/>
      <c r="B772" s="83"/>
      <c r="C772" s="83"/>
      <c r="D772" s="83"/>
      <c r="E772" s="83"/>
      <c r="G772" s="83"/>
    </row>
    <row r="773" spans="1:7" ht="12.75" x14ac:dyDescent="0.2">
      <c r="A773" s="83"/>
      <c r="B773" s="83"/>
      <c r="C773" s="83"/>
      <c r="D773" s="83"/>
      <c r="E773" s="83"/>
      <c r="G773" s="83"/>
    </row>
    <row r="774" spans="1:7" ht="12.75" x14ac:dyDescent="0.2">
      <c r="A774" s="83"/>
      <c r="B774" s="83"/>
      <c r="C774" s="83"/>
      <c r="D774" s="83"/>
      <c r="E774" s="83"/>
      <c r="G774" s="83"/>
    </row>
    <row r="775" spans="1:7" ht="12.75" x14ac:dyDescent="0.2">
      <c r="A775" s="83"/>
      <c r="B775" s="83"/>
      <c r="C775" s="83"/>
      <c r="D775" s="83"/>
      <c r="E775" s="83"/>
      <c r="G775" s="83"/>
    </row>
    <row r="776" spans="1:7" ht="12.75" x14ac:dyDescent="0.2">
      <c r="A776" s="83"/>
      <c r="B776" s="83"/>
      <c r="C776" s="83"/>
      <c r="D776" s="83"/>
      <c r="E776" s="83"/>
      <c r="G776" s="83"/>
    </row>
    <row r="777" spans="1:7" ht="12.75" x14ac:dyDescent="0.2">
      <c r="A777" s="83"/>
      <c r="B777" s="83"/>
      <c r="C777" s="83"/>
      <c r="D777" s="83"/>
      <c r="E777" s="83"/>
      <c r="G777" s="83"/>
    </row>
    <row r="778" spans="1:7" ht="12.75" x14ac:dyDescent="0.2">
      <c r="A778" s="83"/>
      <c r="B778" s="83"/>
      <c r="C778" s="83"/>
      <c r="D778" s="83"/>
      <c r="E778" s="83"/>
      <c r="G778" s="83"/>
    </row>
    <row r="779" spans="1:7" ht="12.75" x14ac:dyDescent="0.2">
      <c r="A779" s="83"/>
      <c r="B779" s="83"/>
      <c r="C779" s="83"/>
      <c r="D779" s="83"/>
      <c r="E779" s="83"/>
      <c r="G779" s="83"/>
    </row>
    <row r="780" spans="1:7" ht="12.75" x14ac:dyDescent="0.2">
      <c r="A780" s="83"/>
      <c r="B780" s="83"/>
      <c r="C780" s="83"/>
      <c r="D780" s="83"/>
      <c r="E780" s="83"/>
      <c r="G780" s="83"/>
    </row>
    <row r="781" spans="1:7" ht="12.75" x14ac:dyDescent="0.2">
      <c r="A781" s="83"/>
      <c r="B781" s="83"/>
      <c r="C781" s="83"/>
      <c r="D781" s="83"/>
      <c r="E781" s="83"/>
      <c r="G781" s="83"/>
    </row>
    <row r="782" spans="1:7" ht="12.75" x14ac:dyDescent="0.2">
      <c r="A782" s="83"/>
      <c r="B782" s="83"/>
      <c r="C782" s="83"/>
      <c r="D782" s="83"/>
      <c r="E782" s="83"/>
      <c r="G782" s="83"/>
    </row>
    <row r="783" spans="1:7" ht="12.75" x14ac:dyDescent="0.2">
      <c r="A783" s="83"/>
      <c r="B783" s="83"/>
      <c r="C783" s="83"/>
      <c r="D783" s="83"/>
      <c r="E783" s="83"/>
      <c r="G783" s="83"/>
    </row>
    <row r="784" spans="1:7" ht="12.75" x14ac:dyDescent="0.2">
      <c r="A784" s="83"/>
      <c r="B784" s="83"/>
      <c r="C784" s="83"/>
      <c r="D784" s="83"/>
      <c r="E784" s="83"/>
      <c r="G784" s="83"/>
    </row>
    <row r="785" spans="1:7" ht="12.75" x14ac:dyDescent="0.2">
      <c r="A785" s="83"/>
      <c r="B785" s="83"/>
      <c r="C785" s="83"/>
      <c r="D785" s="83"/>
      <c r="E785" s="83"/>
      <c r="G785" s="83"/>
    </row>
    <row r="786" spans="1:7" ht="12.75" x14ac:dyDescent="0.2">
      <c r="A786" s="83"/>
      <c r="B786" s="83"/>
      <c r="C786" s="83"/>
      <c r="D786" s="83"/>
      <c r="E786" s="83"/>
      <c r="G786" s="83"/>
    </row>
    <row r="787" spans="1:7" ht="12.75" x14ac:dyDescent="0.2">
      <c r="A787" s="83"/>
      <c r="B787" s="83"/>
      <c r="C787" s="83"/>
      <c r="D787" s="83"/>
      <c r="E787" s="83"/>
      <c r="G787" s="83"/>
    </row>
    <row r="788" spans="1:7" ht="12.75" x14ac:dyDescent="0.2">
      <c r="A788" s="83"/>
      <c r="B788" s="83"/>
      <c r="C788" s="83"/>
      <c r="D788" s="83"/>
      <c r="E788" s="83"/>
      <c r="G788" s="83"/>
    </row>
    <row r="789" spans="1:7" ht="12.75" x14ac:dyDescent="0.2">
      <c r="A789" s="83"/>
      <c r="B789" s="83"/>
      <c r="C789" s="83"/>
      <c r="D789" s="83"/>
      <c r="E789" s="83"/>
      <c r="G789" s="83"/>
    </row>
    <row r="790" spans="1:7" ht="12.75" x14ac:dyDescent="0.2">
      <c r="A790" s="83"/>
      <c r="B790" s="83"/>
      <c r="C790" s="83"/>
      <c r="D790" s="83"/>
      <c r="E790" s="83"/>
      <c r="G790" s="83"/>
    </row>
    <row r="791" spans="1:7" ht="12.75" x14ac:dyDescent="0.2">
      <c r="A791" s="83"/>
      <c r="B791" s="83"/>
      <c r="C791" s="83"/>
      <c r="D791" s="83"/>
      <c r="E791" s="83"/>
      <c r="G791" s="83"/>
    </row>
    <row r="792" spans="1:7" ht="12.75" x14ac:dyDescent="0.2">
      <c r="A792" s="83"/>
      <c r="B792" s="83"/>
      <c r="C792" s="83"/>
      <c r="D792" s="83"/>
      <c r="E792" s="83"/>
      <c r="G792" s="83"/>
    </row>
    <row r="793" spans="1:7" ht="12.75" x14ac:dyDescent="0.2">
      <c r="A793" s="83"/>
      <c r="B793" s="83"/>
      <c r="C793" s="83"/>
      <c r="D793" s="83"/>
      <c r="E793" s="83"/>
      <c r="G793" s="83"/>
    </row>
    <row r="794" spans="1:7" ht="12.75" x14ac:dyDescent="0.2">
      <c r="A794" s="83"/>
      <c r="B794" s="83"/>
      <c r="C794" s="83"/>
      <c r="D794" s="83"/>
      <c r="E794" s="83"/>
      <c r="G794" s="83"/>
    </row>
    <row r="795" spans="1:7" ht="12.75" x14ac:dyDescent="0.2">
      <c r="A795" s="83"/>
      <c r="B795" s="83"/>
      <c r="C795" s="83"/>
      <c r="D795" s="83"/>
      <c r="E795" s="83"/>
      <c r="G795" s="83"/>
    </row>
    <row r="796" spans="1:7" ht="12.75" x14ac:dyDescent="0.2">
      <c r="A796" s="83"/>
      <c r="B796" s="83"/>
      <c r="C796" s="83"/>
      <c r="D796" s="83"/>
      <c r="E796" s="83"/>
      <c r="G796" s="83"/>
    </row>
    <row r="797" spans="1:7" ht="12.75" x14ac:dyDescent="0.2">
      <c r="A797" s="83"/>
      <c r="B797" s="83"/>
      <c r="C797" s="83"/>
      <c r="D797" s="83"/>
      <c r="E797" s="83"/>
      <c r="G797" s="83"/>
    </row>
    <row r="798" spans="1:7" ht="12.75" x14ac:dyDescent="0.2">
      <c r="A798" s="83"/>
      <c r="B798" s="83"/>
      <c r="C798" s="83"/>
      <c r="D798" s="83"/>
      <c r="E798" s="83"/>
      <c r="G798" s="83"/>
    </row>
    <row r="799" spans="1:7" ht="12.75" x14ac:dyDescent="0.2">
      <c r="A799" s="83"/>
      <c r="B799" s="83"/>
      <c r="C799" s="83"/>
      <c r="D799" s="83"/>
      <c r="E799" s="83"/>
      <c r="G799" s="83"/>
    </row>
    <row r="800" spans="1:7" ht="12.75" x14ac:dyDescent="0.2">
      <c r="A800" s="83"/>
      <c r="B800" s="83"/>
      <c r="C800" s="83"/>
      <c r="D800" s="83"/>
      <c r="E800" s="83"/>
      <c r="G800" s="83"/>
    </row>
    <row r="801" spans="1:7" ht="12.75" x14ac:dyDescent="0.2">
      <c r="A801" s="83"/>
      <c r="B801" s="83"/>
      <c r="C801" s="83"/>
      <c r="D801" s="83"/>
      <c r="E801" s="83"/>
      <c r="G801" s="83"/>
    </row>
    <row r="802" spans="1:7" ht="12.75" x14ac:dyDescent="0.2">
      <c r="A802" s="83"/>
      <c r="B802" s="83"/>
      <c r="C802" s="83"/>
      <c r="D802" s="83"/>
      <c r="E802" s="83"/>
      <c r="G802" s="83"/>
    </row>
    <row r="803" spans="1:7" ht="12.75" x14ac:dyDescent="0.2">
      <c r="A803" s="83"/>
      <c r="B803" s="83"/>
      <c r="C803" s="83"/>
      <c r="D803" s="83"/>
      <c r="E803" s="83"/>
      <c r="G803" s="83"/>
    </row>
    <row r="804" spans="1:7" ht="12.75" x14ac:dyDescent="0.2">
      <c r="A804" s="83"/>
      <c r="B804" s="83"/>
      <c r="C804" s="83"/>
      <c r="D804" s="83"/>
      <c r="E804" s="83"/>
      <c r="G804" s="83"/>
    </row>
    <row r="805" spans="1:7" ht="12.75" x14ac:dyDescent="0.2">
      <c r="A805" s="83"/>
      <c r="B805" s="83"/>
      <c r="C805" s="83"/>
      <c r="D805" s="83"/>
      <c r="E805" s="83"/>
      <c r="G805" s="83"/>
    </row>
    <row r="806" spans="1:7" ht="12.75" x14ac:dyDescent="0.2">
      <c r="A806" s="83"/>
      <c r="B806" s="83"/>
      <c r="C806" s="83"/>
      <c r="D806" s="83"/>
      <c r="E806" s="83"/>
      <c r="G806" s="83"/>
    </row>
    <row r="807" spans="1:7" ht="12.75" x14ac:dyDescent="0.2">
      <c r="A807" s="83"/>
      <c r="B807" s="83"/>
      <c r="C807" s="83"/>
      <c r="D807" s="83"/>
      <c r="E807" s="83"/>
      <c r="G807" s="83"/>
    </row>
    <row r="808" spans="1:7" ht="12.75" x14ac:dyDescent="0.2">
      <c r="A808" s="83"/>
      <c r="B808" s="83"/>
      <c r="C808" s="83"/>
      <c r="D808" s="83"/>
      <c r="E808" s="83"/>
      <c r="G808" s="83"/>
    </row>
    <row r="809" spans="1:7" ht="12.75" x14ac:dyDescent="0.2">
      <c r="A809" s="83"/>
      <c r="B809" s="83"/>
      <c r="C809" s="83"/>
      <c r="D809" s="83"/>
      <c r="E809" s="83"/>
      <c r="G809" s="83"/>
    </row>
    <row r="810" spans="1:7" ht="12.75" x14ac:dyDescent="0.2">
      <c r="A810" s="83"/>
      <c r="B810" s="83"/>
      <c r="C810" s="83"/>
      <c r="D810" s="83"/>
      <c r="E810" s="83"/>
      <c r="G810" s="83"/>
    </row>
    <row r="811" spans="1:7" ht="12.75" x14ac:dyDescent="0.2">
      <c r="A811" s="83"/>
      <c r="B811" s="83"/>
      <c r="C811" s="83"/>
      <c r="D811" s="83"/>
      <c r="E811" s="83"/>
      <c r="G811" s="83"/>
    </row>
    <row r="812" spans="1:7" ht="12.75" x14ac:dyDescent="0.2">
      <c r="A812" s="83"/>
      <c r="B812" s="83"/>
      <c r="C812" s="83"/>
      <c r="D812" s="83"/>
      <c r="E812" s="83"/>
      <c r="G812" s="83"/>
    </row>
    <row r="813" spans="1:7" ht="12.75" x14ac:dyDescent="0.2">
      <c r="A813" s="83"/>
      <c r="B813" s="83"/>
      <c r="C813" s="83"/>
      <c r="D813" s="83"/>
      <c r="E813" s="83"/>
      <c r="G813" s="83"/>
    </row>
    <row r="814" spans="1:7" ht="12.75" x14ac:dyDescent="0.2">
      <c r="A814" s="83"/>
      <c r="B814" s="83"/>
      <c r="C814" s="83"/>
      <c r="D814" s="83"/>
      <c r="E814" s="83"/>
      <c r="G814" s="83"/>
    </row>
    <row r="815" spans="1:7" ht="12.75" x14ac:dyDescent="0.2">
      <c r="A815" s="83"/>
      <c r="B815" s="83"/>
      <c r="C815" s="83"/>
      <c r="D815" s="83"/>
      <c r="E815" s="83"/>
      <c r="G815" s="83"/>
    </row>
    <row r="816" spans="1:7" ht="12.75" x14ac:dyDescent="0.2">
      <c r="A816" s="83"/>
      <c r="B816" s="83"/>
      <c r="C816" s="83"/>
      <c r="D816" s="83"/>
      <c r="E816" s="83"/>
      <c r="G816" s="83"/>
    </row>
    <row r="817" spans="1:7" ht="12.75" x14ac:dyDescent="0.2">
      <c r="A817" s="83"/>
      <c r="B817" s="83"/>
      <c r="C817" s="83"/>
      <c r="D817" s="83"/>
      <c r="E817" s="83"/>
      <c r="G817" s="83"/>
    </row>
    <row r="818" spans="1:7" ht="12.75" x14ac:dyDescent="0.2">
      <c r="A818" s="83"/>
      <c r="B818" s="83"/>
      <c r="C818" s="83"/>
      <c r="D818" s="83"/>
      <c r="E818" s="83"/>
      <c r="G818" s="83"/>
    </row>
    <row r="819" spans="1:7" ht="12.75" x14ac:dyDescent="0.2">
      <c r="A819" s="83"/>
      <c r="B819" s="83"/>
      <c r="C819" s="83"/>
      <c r="D819" s="83"/>
      <c r="E819" s="83"/>
      <c r="G819" s="83"/>
    </row>
    <row r="820" spans="1:7" ht="12.75" x14ac:dyDescent="0.2">
      <c r="A820" s="83"/>
      <c r="B820" s="83"/>
      <c r="C820" s="83"/>
      <c r="D820" s="83"/>
      <c r="E820" s="83"/>
      <c r="G820" s="83"/>
    </row>
    <row r="821" spans="1:7" ht="12.75" x14ac:dyDescent="0.2">
      <c r="A821" s="83"/>
      <c r="B821" s="83"/>
      <c r="C821" s="83"/>
      <c r="D821" s="83"/>
      <c r="E821" s="83"/>
      <c r="G821" s="83"/>
    </row>
    <row r="822" spans="1:7" ht="12.75" x14ac:dyDescent="0.2">
      <c r="A822" s="83"/>
      <c r="B822" s="83"/>
      <c r="C822" s="83"/>
      <c r="D822" s="83"/>
      <c r="E822" s="83"/>
      <c r="G822" s="83"/>
    </row>
    <row r="823" spans="1:7" ht="12.75" x14ac:dyDescent="0.2">
      <c r="A823" s="83"/>
      <c r="B823" s="83"/>
      <c r="C823" s="83"/>
      <c r="D823" s="83"/>
      <c r="E823" s="83"/>
      <c r="G823" s="83"/>
    </row>
    <row r="824" spans="1:7" ht="12.75" x14ac:dyDescent="0.2">
      <c r="A824" s="83"/>
      <c r="B824" s="83"/>
      <c r="C824" s="83"/>
      <c r="D824" s="83"/>
      <c r="E824" s="83"/>
      <c r="G824" s="83"/>
    </row>
    <row r="825" spans="1:7" ht="12.75" x14ac:dyDescent="0.2">
      <c r="A825" s="83"/>
      <c r="B825" s="83"/>
      <c r="C825" s="83"/>
      <c r="D825" s="83"/>
      <c r="E825" s="83"/>
      <c r="G825" s="83"/>
    </row>
    <row r="826" spans="1:7" ht="12.75" x14ac:dyDescent="0.2">
      <c r="A826" s="83"/>
      <c r="B826" s="83"/>
      <c r="C826" s="83"/>
      <c r="D826" s="83"/>
      <c r="E826" s="83"/>
      <c r="G826" s="83"/>
    </row>
    <row r="827" spans="1:7" ht="12.75" x14ac:dyDescent="0.2">
      <c r="A827" s="83"/>
      <c r="B827" s="83"/>
      <c r="C827" s="83"/>
      <c r="D827" s="83"/>
      <c r="E827" s="83"/>
      <c r="G827" s="83"/>
    </row>
    <row r="828" spans="1:7" ht="12.75" x14ac:dyDescent="0.2">
      <c r="A828" s="83"/>
      <c r="B828" s="83"/>
      <c r="C828" s="83"/>
      <c r="D828" s="83"/>
      <c r="E828" s="83"/>
      <c r="G828" s="83"/>
    </row>
    <row r="829" spans="1:7" ht="12.75" x14ac:dyDescent="0.2">
      <c r="A829" s="83"/>
      <c r="B829" s="83"/>
      <c r="C829" s="83"/>
      <c r="D829" s="83"/>
      <c r="E829" s="83"/>
      <c r="G829" s="83"/>
    </row>
    <row r="830" spans="1:7" ht="12.75" x14ac:dyDescent="0.2">
      <c r="A830" s="83"/>
      <c r="B830" s="83"/>
      <c r="C830" s="83"/>
      <c r="D830" s="83"/>
      <c r="E830" s="83"/>
      <c r="G830" s="83"/>
    </row>
    <row r="831" spans="1:7" ht="12.75" x14ac:dyDescent="0.2">
      <c r="A831" s="83"/>
      <c r="B831" s="83"/>
      <c r="C831" s="83"/>
      <c r="D831" s="83"/>
      <c r="E831" s="83"/>
      <c r="G831" s="83"/>
    </row>
    <row r="832" spans="1:7" ht="12.75" x14ac:dyDescent="0.2">
      <c r="A832" s="83"/>
      <c r="B832" s="83"/>
      <c r="C832" s="83"/>
      <c r="D832" s="83"/>
      <c r="E832" s="83"/>
      <c r="G832" s="83"/>
    </row>
    <row r="833" spans="1:7" ht="12.75" x14ac:dyDescent="0.2">
      <c r="A833" s="83"/>
      <c r="B833" s="83"/>
      <c r="C833" s="83"/>
      <c r="D833" s="83"/>
      <c r="E833" s="83"/>
      <c r="G833" s="83"/>
    </row>
    <row r="834" spans="1:7" ht="12.75" x14ac:dyDescent="0.2">
      <c r="A834" s="83"/>
      <c r="B834" s="83"/>
      <c r="C834" s="83"/>
      <c r="D834" s="83"/>
      <c r="E834" s="83"/>
      <c r="G834" s="83"/>
    </row>
    <row r="835" spans="1:7" ht="12.75" x14ac:dyDescent="0.2">
      <c r="A835" s="83"/>
      <c r="B835" s="83"/>
      <c r="C835" s="83"/>
      <c r="D835" s="83"/>
      <c r="E835" s="83"/>
      <c r="G835" s="83"/>
    </row>
    <row r="836" spans="1:7" ht="12.75" x14ac:dyDescent="0.2">
      <c r="A836" s="83"/>
      <c r="B836" s="83"/>
      <c r="C836" s="83"/>
      <c r="D836" s="83"/>
      <c r="E836" s="83"/>
      <c r="G836" s="83"/>
    </row>
    <row r="837" spans="1:7" ht="12.75" x14ac:dyDescent="0.2">
      <c r="A837" s="83"/>
      <c r="B837" s="83"/>
      <c r="C837" s="83"/>
      <c r="D837" s="83"/>
      <c r="E837" s="83"/>
      <c r="G837" s="83"/>
    </row>
    <row r="838" spans="1:7" ht="12.75" x14ac:dyDescent="0.2">
      <c r="A838" s="83"/>
      <c r="B838" s="83"/>
      <c r="C838" s="83"/>
      <c r="D838" s="83"/>
      <c r="E838" s="83"/>
      <c r="G838" s="83"/>
    </row>
    <row r="839" spans="1:7" ht="12.75" x14ac:dyDescent="0.2">
      <c r="A839" s="83"/>
      <c r="B839" s="83"/>
      <c r="C839" s="83"/>
      <c r="D839" s="83"/>
      <c r="E839" s="83"/>
      <c r="G839" s="83"/>
    </row>
    <row r="840" spans="1:7" ht="12.75" x14ac:dyDescent="0.2">
      <c r="A840" s="83"/>
      <c r="B840" s="83"/>
      <c r="C840" s="83"/>
      <c r="D840" s="83"/>
      <c r="E840" s="83"/>
      <c r="G840" s="83"/>
    </row>
    <row r="841" spans="1:7" ht="12.75" x14ac:dyDescent="0.2">
      <c r="A841" s="83"/>
      <c r="B841" s="83"/>
      <c r="C841" s="83"/>
      <c r="D841" s="83"/>
      <c r="E841" s="83"/>
      <c r="G841" s="83"/>
    </row>
    <row r="842" spans="1:7" ht="12.75" x14ac:dyDescent="0.2">
      <c r="A842" s="83"/>
      <c r="B842" s="83"/>
      <c r="C842" s="83"/>
      <c r="D842" s="83"/>
      <c r="E842" s="83"/>
      <c r="G842" s="83"/>
    </row>
    <row r="843" spans="1:7" ht="12.75" x14ac:dyDescent="0.2">
      <c r="A843" s="83"/>
      <c r="B843" s="83"/>
      <c r="C843" s="83"/>
      <c r="D843" s="83"/>
      <c r="E843" s="83"/>
      <c r="G843" s="83"/>
    </row>
    <row r="844" spans="1:7" ht="12.75" x14ac:dyDescent="0.2">
      <c r="A844" s="83"/>
      <c r="B844" s="83"/>
      <c r="C844" s="83"/>
      <c r="D844" s="83"/>
      <c r="E844" s="83"/>
      <c r="G844" s="83"/>
    </row>
    <row r="845" spans="1:7" ht="12.75" x14ac:dyDescent="0.2">
      <c r="A845" s="83"/>
      <c r="B845" s="83"/>
      <c r="C845" s="83"/>
      <c r="D845" s="83"/>
      <c r="E845" s="83"/>
      <c r="G845" s="83"/>
    </row>
    <row r="846" spans="1:7" ht="12.75" x14ac:dyDescent="0.2">
      <c r="A846" s="83"/>
      <c r="B846" s="83"/>
      <c r="C846" s="83"/>
      <c r="D846" s="83"/>
      <c r="E846" s="83"/>
      <c r="G846" s="83"/>
    </row>
    <row r="847" spans="1:7" ht="12.75" x14ac:dyDescent="0.2">
      <c r="A847" s="83"/>
      <c r="B847" s="83"/>
      <c r="C847" s="83"/>
      <c r="D847" s="83"/>
      <c r="E847" s="83"/>
      <c r="G847" s="83"/>
    </row>
    <row r="848" spans="1:7" ht="12.75" x14ac:dyDescent="0.2">
      <c r="A848" s="83"/>
      <c r="B848" s="83"/>
      <c r="C848" s="83"/>
      <c r="D848" s="83"/>
      <c r="E848" s="83"/>
      <c r="G848" s="83"/>
    </row>
    <row r="849" spans="1:7" ht="12.75" x14ac:dyDescent="0.2">
      <c r="A849" s="83"/>
      <c r="B849" s="83"/>
      <c r="C849" s="83"/>
      <c r="D849" s="83"/>
      <c r="E849" s="83"/>
      <c r="G849" s="83"/>
    </row>
    <row r="850" spans="1:7" ht="12.75" x14ac:dyDescent="0.2">
      <c r="A850" s="83"/>
      <c r="B850" s="83"/>
      <c r="C850" s="83"/>
      <c r="D850" s="83"/>
      <c r="E850" s="83"/>
      <c r="G850" s="83"/>
    </row>
    <row r="851" spans="1:7" ht="12.75" x14ac:dyDescent="0.2">
      <c r="A851" s="83"/>
      <c r="B851" s="83"/>
      <c r="C851" s="83"/>
      <c r="D851" s="83"/>
      <c r="E851" s="83"/>
      <c r="G851" s="83"/>
    </row>
    <row r="852" spans="1:7" ht="12.75" x14ac:dyDescent="0.2">
      <c r="A852" s="83"/>
      <c r="B852" s="83"/>
      <c r="C852" s="83"/>
      <c r="D852" s="83"/>
      <c r="E852" s="83"/>
      <c r="G852" s="83"/>
    </row>
    <row r="853" spans="1:7" ht="12.75" x14ac:dyDescent="0.2">
      <c r="A853" s="83"/>
      <c r="B853" s="83"/>
      <c r="C853" s="83"/>
      <c r="D853" s="83"/>
      <c r="E853" s="83"/>
      <c r="G853" s="83"/>
    </row>
    <row r="854" spans="1:7" ht="12.75" x14ac:dyDescent="0.2">
      <c r="A854" s="83"/>
      <c r="B854" s="83"/>
      <c r="C854" s="83"/>
      <c r="D854" s="83"/>
      <c r="E854" s="83"/>
      <c r="G854" s="83"/>
    </row>
    <row r="855" spans="1:7" ht="12.75" x14ac:dyDescent="0.2">
      <c r="A855" s="83"/>
      <c r="B855" s="83"/>
      <c r="C855" s="83"/>
      <c r="D855" s="83"/>
      <c r="E855" s="83"/>
      <c r="G855" s="83"/>
    </row>
    <row r="856" spans="1:7" ht="12.75" x14ac:dyDescent="0.2">
      <c r="A856" s="83"/>
      <c r="B856" s="83"/>
      <c r="C856" s="83"/>
      <c r="D856" s="83"/>
      <c r="E856" s="83"/>
      <c r="G856" s="83"/>
    </row>
    <row r="857" spans="1:7" ht="12.75" x14ac:dyDescent="0.2">
      <c r="A857" s="83"/>
      <c r="B857" s="83"/>
      <c r="C857" s="83"/>
      <c r="D857" s="83"/>
      <c r="E857" s="83"/>
      <c r="G857" s="83"/>
    </row>
    <row r="858" spans="1:7" ht="12.75" x14ac:dyDescent="0.2">
      <c r="A858" s="83"/>
      <c r="B858" s="83"/>
      <c r="C858" s="83"/>
      <c r="D858" s="83"/>
      <c r="E858" s="83"/>
      <c r="G858" s="83"/>
    </row>
    <row r="859" spans="1:7" ht="12.75" x14ac:dyDescent="0.2">
      <c r="A859" s="83"/>
      <c r="B859" s="83"/>
      <c r="C859" s="83"/>
      <c r="D859" s="83"/>
      <c r="E859" s="83"/>
      <c r="G859" s="83"/>
    </row>
    <row r="860" spans="1:7" ht="12.75" x14ac:dyDescent="0.2">
      <c r="A860" s="83"/>
      <c r="B860" s="83"/>
      <c r="C860" s="83"/>
      <c r="D860" s="83"/>
      <c r="E860" s="83"/>
      <c r="G860" s="83"/>
    </row>
    <row r="861" spans="1:7" ht="12.75" x14ac:dyDescent="0.2">
      <c r="A861" s="83"/>
      <c r="B861" s="83"/>
      <c r="C861" s="83"/>
      <c r="D861" s="83"/>
      <c r="E861" s="83"/>
      <c r="G861" s="83"/>
    </row>
    <row r="862" spans="1:7" ht="12.75" x14ac:dyDescent="0.2">
      <c r="A862" s="83"/>
      <c r="B862" s="83"/>
      <c r="C862" s="83"/>
      <c r="D862" s="83"/>
      <c r="E862" s="83"/>
      <c r="G862" s="83"/>
    </row>
    <row r="863" spans="1:7" ht="12.75" x14ac:dyDescent="0.2">
      <c r="A863" s="83"/>
      <c r="B863" s="83"/>
      <c r="C863" s="83"/>
      <c r="D863" s="83"/>
      <c r="E863" s="83"/>
      <c r="G863" s="83"/>
    </row>
    <row r="864" spans="1:7" ht="12.75" x14ac:dyDescent="0.2">
      <c r="A864" s="83"/>
      <c r="B864" s="83"/>
      <c r="C864" s="83"/>
      <c r="D864" s="83"/>
      <c r="E864" s="83"/>
      <c r="G864" s="83"/>
    </row>
    <row r="865" spans="1:7" ht="12.75" x14ac:dyDescent="0.2">
      <c r="A865" s="83"/>
      <c r="B865" s="83"/>
      <c r="C865" s="83"/>
      <c r="D865" s="83"/>
      <c r="E865" s="83"/>
      <c r="G865" s="83"/>
    </row>
    <row r="866" spans="1:7" ht="12.75" x14ac:dyDescent="0.2">
      <c r="A866" s="83"/>
      <c r="B866" s="83"/>
      <c r="C866" s="83"/>
      <c r="D866" s="83"/>
      <c r="E866" s="83"/>
      <c r="G866" s="83"/>
    </row>
    <row r="867" spans="1:7" ht="12.75" x14ac:dyDescent="0.2">
      <c r="A867" s="83"/>
      <c r="B867" s="83"/>
      <c r="C867" s="83"/>
      <c r="D867" s="83"/>
      <c r="E867" s="83"/>
      <c r="G867" s="83"/>
    </row>
    <row r="868" spans="1:7" ht="12.75" x14ac:dyDescent="0.2">
      <c r="A868" s="83"/>
      <c r="B868" s="83"/>
      <c r="C868" s="83"/>
      <c r="D868" s="83"/>
      <c r="E868" s="83"/>
      <c r="G868" s="83"/>
    </row>
    <row r="869" spans="1:7" ht="12.75" x14ac:dyDescent="0.2">
      <c r="A869" s="83"/>
      <c r="B869" s="83"/>
      <c r="C869" s="83"/>
      <c r="D869" s="83"/>
      <c r="E869" s="83"/>
      <c r="G869" s="83"/>
    </row>
    <row r="870" spans="1:7" ht="12.75" x14ac:dyDescent="0.2">
      <c r="A870" s="83"/>
      <c r="B870" s="83"/>
      <c r="C870" s="83"/>
      <c r="D870" s="83"/>
      <c r="E870" s="83"/>
      <c r="G870" s="83"/>
    </row>
    <row r="871" spans="1:7" ht="12.75" x14ac:dyDescent="0.2">
      <c r="A871" s="83"/>
      <c r="B871" s="83"/>
      <c r="C871" s="83"/>
      <c r="D871" s="83"/>
      <c r="E871" s="83"/>
      <c r="G871" s="83"/>
    </row>
    <row r="872" spans="1:7" ht="12.75" x14ac:dyDescent="0.2">
      <c r="A872" s="83"/>
      <c r="B872" s="83"/>
      <c r="C872" s="83"/>
      <c r="D872" s="83"/>
      <c r="E872" s="83"/>
      <c r="G872" s="83"/>
    </row>
    <row r="873" spans="1:7" ht="12.75" x14ac:dyDescent="0.2">
      <c r="A873" s="83"/>
      <c r="B873" s="83"/>
      <c r="C873" s="83"/>
      <c r="D873" s="83"/>
      <c r="E873" s="83"/>
      <c r="G873" s="83"/>
    </row>
    <row r="874" spans="1:7" ht="12.75" x14ac:dyDescent="0.2">
      <c r="A874" s="83"/>
      <c r="B874" s="83"/>
      <c r="C874" s="83"/>
      <c r="D874" s="83"/>
      <c r="E874" s="83"/>
      <c r="G874" s="83"/>
    </row>
    <row r="875" spans="1:7" ht="12.75" x14ac:dyDescent="0.2">
      <c r="A875" s="83"/>
      <c r="B875" s="83"/>
      <c r="C875" s="83"/>
      <c r="D875" s="83"/>
      <c r="E875" s="83"/>
      <c r="G875" s="83"/>
    </row>
    <row r="876" spans="1:7" ht="12.75" x14ac:dyDescent="0.2">
      <c r="A876" s="83"/>
      <c r="B876" s="83"/>
      <c r="C876" s="83"/>
      <c r="D876" s="83"/>
      <c r="E876" s="83"/>
      <c r="G876" s="83"/>
    </row>
    <row r="877" spans="1:7" ht="12.75" x14ac:dyDescent="0.2">
      <c r="A877" s="83"/>
      <c r="B877" s="83"/>
      <c r="C877" s="83"/>
      <c r="D877" s="83"/>
      <c r="E877" s="83"/>
      <c r="G877" s="83"/>
    </row>
    <row r="878" spans="1:7" ht="12.75" x14ac:dyDescent="0.2">
      <c r="A878" s="83"/>
      <c r="B878" s="83"/>
      <c r="C878" s="83"/>
      <c r="D878" s="83"/>
      <c r="E878" s="83"/>
      <c r="G878" s="83"/>
    </row>
    <row r="879" spans="1:7" ht="12.75" x14ac:dyDescent="0.2">
      <c r="A879" s="83"/>
      <c r="B879" s="83"/>
      <c r="C879" s="83"/>
      <c r="D879" s="83"/>
      <c r="E879" s="83"/>
      <c r="G879" s="83"/>
    </row>
    <row r="880" spans="1:7" ht="12.75" x14ac:dyDescent="0.2">
      <c r="A880" s="83"/>
      <c r="B880" s="83"/>
      <c r="C880" s="83"/>
      <c r="D880" s="83"/>
      <c r="E880" s="83"/>
      <c r="G880" s="83"/>
    </row>
    <row r="881" spans="1:7" ht="12.75" x14ac:dyDescent="0.2">
      <c r="A881" s="83"/>
      <c r="B881" s="83"/>
      <c r="C881" s="83"/>
      <c r="D881" s="83"/>
      <c r="E881" s="83"/>
      <c r="G881" s="83"/>
    </row>
    <row r="882" spans="1:7" ht="12.75" x14ac:dyDescent="0.2">
      <c r="A882" s="83"/>
      <c r="B882" s="83"/>
      <c r="C882" s="83"/>
      <c r="D882" s="83"/>
      <c r="E882" s="83"/>
      <c r="G882" s="83"/>
    </row>
    <row r="883" spans="1:7" ht="12.75" x14ac:dyDescent="0.2">
      <c r="A883" s="83"/>
      <c r="B883" s="83"/>
      <c r="C883" s="83"/>
      <c r="D883" s="83"/>
      <c r="E883" s="83"/>
      <c r="G883" s="83"/>
    </row>
    <row r="884" spans="1:7" ht="12.75" x14ac:dyDescent="0.2">
      <c r="A884" s="83"/>
      <c r="B884" s="83"/>
      <c r="C884" s="83"/>
      <c r="D884" s="83"/>
      <c r="E884" s="83"/>
      <c r="G884" s="83"/>
    </row>
    <row r="885" spans="1:7" ht="12.75" x14ac:dyDescent="0.2">
      <c r="A885" s="83"/>
      <c r="B885" s="83"/>
      <c r="C885" s="83"/>
      <c r="D885" s="83"/>
      <c r="E885" s="83"/>
      <c r="G885" s="83"/>
    </row>
    <row r="886" spans="1:7" ht="12.75" x14ac:dyDescent="0.2">
      <c r="A886" s="83"/>
      <c r="B886" s="83"/>
      <c r="C886" s="83"/>
      <c r="D886" s="83"/>
      <c r="E886" s="83"/>
      <c r="G886" s="83"/>
    </row>
    <row r="887" spans="1:7" ht="12.75" x14ac:dyDescent="0.2">
      <c r="A887" s="83"/>
      <c r="B887" s="83"/>
      <c r="C887" s="83"/>
      <c r="D887" s="83"/>
      <c r="E887" s="83"/>
      <c r="G887" s="83"/>
    </row>
    <row r="888" spans="1:7" ht="12.75" x14ac:dyDescent="0.2">
      <c r="A888" s="83"/>
      <c r="B888" s="83"/>
      <c r="C888" s="83"/>
      <c r="D888" s="83"/>
      <c r="E888" s="83"/>
      <c r="G888" s="83"/>
    </row>
    <row r="889" spans="1:7" ht="12.75" x14ac:dyDescent="0.2">
      <c r="A889" s="83"/>
      <c r="B889" s="83"/>
      <c r="C889" s="83"/>
      <c r="D889" s="83"/>
      <c r="E889" s="83"/>
      <c r="G889" s="83"/>
    </row>
    <row r="890" spans="1:7" ht="12.75" x14ac:dyDescent="0.2">
      <c r="A890" s="83"/>
      <c r="B890" s="83"/>
      <c r="C890" s="83"/>
      <c r="D890" s="83"/>
      <c r="E890" s="83"/>
      <c r="G890" s="83"/>
    </row>
    <row r="891" spans="1:7" ht="12.75" x14ac:dyDescent="0.2">
      <c r="A891" s="83"/>
      <c r="B891" s="83"/>
      <c r="C891" s="83"/>
      <c r="D891" s="83"/>
      <c r="E891" s="83"/>
      <c r="G891" s="83"/>
    </row>
    <row r="892" spans="1:7" ht="12.75" x14ac:dyDescent="0.2">
      <c r="A892" s="83"/>
      <c r="B892" s="83"/>
      <c r="C892" s="83"/>
      <c r="D892" s="83"/>
      <c r="E892" s="83"/>
      <c r="G892" s="83"/>
    </row>
    <row r="893" spans="1:7" ht="12.75" x14ac:dyDescent="0.2">
      <c r="A893" s="83"/>
      <c r="B893" s="83"/>
      <c r="C893" s="83"/>
      <c r="D893" s="83"/>
      <c r="E893" s="83"/>
      <c r="G893" s="83"/>
    </row>
    <row r="894" spans="1:7" ht="12.75" x14ac:dyDescent="0.2">
      <c r="A894" s="83"/>
      <c r="B894" s="83"/>
      <c r="C894" s="83"/>
      <c r="D894" s="83"/>
      <c r="E894" s="83"/>
      <c r="G894" s="83"/>
    </row>
    <row r="895" spans="1:7" ht="12.75" x14ac:dyDescent="0.2">
      <c r="A895" s="83"/>
      <c r="B895" s="83"/>
      <c r="C895" s="83"/>
      <c r="D895" s="83"/>
      <c r="E895" s="83"/>
      <c r="G895" s="83"/>
    </row>
    <row r="896" spans="1:7" ht="12.75" x14ac:dyDescent="0.2">
      <c r="A896" s="83"/>
      <c r="B896" s="83"/>
      <c r="C896" s="83"/>
      <c r="D896" s="83"/>
      <c r="E896" s="83"/>
      <c r="G896" s="83"/>
    </row>
    <row r="897" spans="1:7" ht="12.75" x14ac:dyDescent="0.2">
      <c r="A897" s="83"/>
      <c r="B897" s="83"/>
      <c r="C897" s="83"/>
      <c r="D897" s="83"/>
      <c r="E897" s="83"/>
      <c r="G897" s="83"/>
    </row>
    <row r="898" spans="1:7" ht="12.75" x14ac:dyDescent="0.2">
      <c r="A898" s="83"/>
      <c r="B898" s="83"/>
      <c r="C898" s="83"/>
      <c r="D898" s="83"/>
      <c r="E898" s="83"/>
      <c r="G898" s="83"/>
    </row>
    <row r="899" spans="1:7" ht="12.75" x14ac:dyDescent="0.2">
      <c r="A899" s="83"/>
      <c r="B899" s="83"/>
      <c r="C899" s="83"/>
      <c r="D899" s="83"/>
      <c r="E899" s="83"/>
      <c r="G899" s="83"/>
    </row>
    <row r="900" spans="1:7" ht="12.75" x14ac:dyDescent="0.2">
      <c r="A900" s="83"/>
      <c r="B900" s="83"/>
      <c r="C900" s="83"/>
      <c r="D900" s="83"/>
      <c r="E900" s="83"/>
      <c r="G900" s="83"/>
    </row>
    <row r="901" spans="1:7" ht="12.75" x14ac:dyDescent="0.2">
      <c r="A901" s="83"/>
      <c r="B901" s="83"/>
      <c r="C901" s="83"/>
      <c r="D901" s="83"/>
      <c r="E901" s="83"/>
      <c r="G901" s="83"/>
    </row>
    <row r="902" spans="1:7" ht="12.75" x14ac:dyDescent="0.2">
      <c r="A902" s="83"/>
      <c r="B902" s="83"/>
      <c r="C902" s="83"/>
      <c r="D902" s="83"/>
      <c r="E902" s="83"/>
      <c r="G902" s="83"/>
    </row>
    <row r="903" spans="1:7" ht="12.75" x14ac:dyDescent="0.2">
      <c r="A903" s="83"/>
      <c r="B903" s="83"/>
      <c r="C903" s="83"/>
      <c r="D903" s="83"/>
      <c r="E903" s="83"/>
      <c r="G903" s="83"/>
    </row>
    <row r="904" spans="1:7" ht="12.75" x14ac:dyDescent="0.2">
      <c r="A904" s="83"/>
      <c r="B904" s="83"/>
      <c r="C904" s="83"/>
      <c r="D904" s="83"/>
      <c r="E904" s="83"/>
      <c r="G904" s="83"/>
    </row>
    <row r="905" spans="1:7" ht="12.75" x14ac:dyDescent="0.2">
      <c r="A905" s="83"/>
      <c r="B905" s="83"/>
      <c r="C905" s="83"/>
      <c r="D905" s="83"/>
      <c r="E905" s="83"/>
      <c r="G905" s="83"/>
    </row>
    <row r="906" spans="1:7" ht="12.75" x14ac:dyDescent="0.2">
      <c r="A906" s="83"/>
      <c r="B906" s="83"/>
      <c r="C906" s="83"/>
      <c r="D906" s="83"/>
      <c r="E906" s="83"/>
      <c r="G906" s="83"/>
    </row>
    <row r="907" spans="1:7" ht="12.75" x14ac:dyDescent="0.2">
      <c r="A907" s="83"/>
      <c r="B907" s="83"/>
      <c r="C907" s="83"/>
      <c r="D907" s="83"/>
      <c r="E907" s="83"/>
      <c r="G907" s="83"/>
    </row>
    <row r="908" spans="1:7" ht="12.75" x14ac:dyDescent="0.2">
      <c r="A908" s="83"/>
      <c r="B908" s="83"/>
      <c r="C908" s="83"/>
      <c r="D908" s="83"/>
      <c r="E908" s="83"/>
      <c r="G908" s="83"/>
    </row>
    <row r="909" spans="1:7" ht="12.75" x14ac:dyDescent="0.2">
      <c r="A909" s="83"/>
      <c r="B909" s="83"/>
      <c r="C909" s="83"/>
      <c r="D909" s="83"/>
      <c r="E909" s="83"/>
      <c r="G909" s="83"/>
    </row>
    <row r="910" spans="1:7" ht="12.75" x14ac:dyDescent="0.2">
      <c r="A910" s="83"/>
      <c r="B910" s="83"/>
      <c r="C910" s="83"/>
      <c r="D910" s="83"/>
      <c r="E910" s="83"/>
      <c r="G910" s="83"/>
    </row>
    <row r="911" spans="1:7" ht="12.75" x14ac:dyDescent="0.2">
      <c r="A911" s="83"/>
      <c r="B911" s="83"/>
      <c r="C911" s="83"/>
      <c r="D911" s="83"/>
      <c r="E911" s="83"/>
      <c r="G911" s="83"/>
    </row>
    <row r="912" spans="1:7" ht="12.75" x14ac:dyDescent="0.2">
      <c r="A912" s="83"/>
      <c r="B912" s="83"/>
      <c r="C912" s="83"/>
      <c r="D912" s="83"/>
      <c r="E912" s="83"/>
      <c r="G912" s="83"/>
    </row>
    <row r="913" spans="1:7" ht="12.75" x14ac:dyDescent="0.2">
      <c r="A913" s="83"/>
      <c r="B913" s="83"/>
      <c r="C913" s="83"/>
      <c r="D913" s="83"/>
      <c r="E913" s="83"/>
      <c r="G913" s="83"/>
    </row>
    <row r="914" spans="1:7" ht="12.75" x14ac:dyDescent="0.2">
      <c r="A914" s="83"/>
      <c r="B914" s="83"/>
      <c r="C914" s="83"/>
      <c r="D914" s="83"/>
      <c r="E914" s="83"/>
      <c r="G914" s="83"/>
    </row>
    <row r="915" spans="1:7" ht="12.75" x14ac:dyDescent="0.2">
      <c r="A915" s="83"/>
      <c r="B915" s="83"/>
      <c r="C915" s="83"/>
      <c r="D915" s="83"/>
      <c r="E915" s="83"/>
      <c r="G915" s="83"/>
    </row>
    <row r="916" spans="1:7" ht="12.75" x14ac:dyDescent="0.2">
      <c r="A916" s="83"/>
      <c r="B916" s="83"/>
      <c r="C916" s="83"/>
      <c r="D916" s="83"/>
      <c r="E916" s="83"/>
      <c r="G916" s="83"/>
    </row>
    <row r="917" spans="1:7" ht="12.75" x14ac:dyDescent="0.2">
      <c r="A917" s="83"/>
      <c r="B917" s="83"/>
      <c r="C917" s="83"/>
      <c r="D917" s="83"/>
      <c r="E917" s="83"/>
      <c r="G917" s="83"/>
    </row>
    <row r="918" spans="1:7" ht="12.75" x14ac:dyDescent="0.2">
      <c r="A918" s="83"/>
      <c r="B918" s="83"/>
      <c r="C918" s="83"/>
      <c r="D918" s="83"/>
      <c r="E918" s="83"/>
      <c r="G918" s="83"/>
    </row>
    <row r="919" spans="1:7" ht="12.75" x14ac:dyDescent="0.2">
      <c r="A919" s="83"/>
      <c r="B919" s="83"/>
      <c r="C919" s="83"/>
      <c r="D919" s="83"/>
      <c r="E919" s="83"/>
      <c r="G919" s="83"/>
    </row>
    <row r="920" spans="1:7" ht="12.75" x14ac:dyDescent="0.2">
      <c r="A920" s="83"/>
      <c r="B920" s="83"/>
      <c r="C920" s="83"/>
      <c r="D920" s="83"/>
      <c r="E920" s="83"/>
      <c r="G920" s="83"/>
    </row>
    <row r="921" spans="1:7" ht="12.75" x14ac:dyDescent="0.2">
      <c r="A921" s="83"/>
      <c r="B921" s="83"/>
      <c r="C921" s="83"/>
      <c r="D921" s="83"/>
      <c r="E921" s="83"/>
      <c r="G921" s="83"/>
    </row>
    <row r="922" spans="1:7" ht="12.75" x14ac:dyDescent="0.2">
      <c r="A922" s="83"/>
      <c r="B922" s="83"/>
      <c r="C922" s="83"/>
      <c r="D922" s="83"/>
      <c r="E922" s="83"/>
      <c r="G922" s="83"/>
    </row>
    <row r="923" spans="1:7" ht="12.75" x14ac:dyDescent="0.2">
      <c r="A923" s="83"/>
      <c r="B923" s="83"/>
      <c r="C923" s="83"/>
      <c r="D923" s="83"/>
      <c r="E923" s="83"/>
      <c r="G923" s="83"/>
    </row>
    <row r="924" spans="1:7" ht="12.75" x14ac:dyDescent="0.2">
      <c r="A924" s="83"/>
      <c r="B924" s="83"/>
      <c r="C924" s="83"/>
      <c r="D924" s="83"/>
      <c r="E924" s="83"/>
      <c r="G924" s="83"/>
    </row>
    <row r="925" spans="1:7" ht="12.75" x14ac:dyDescent="0.2">
      <c r="A925" s="83"/>
      <c r="B925" s="83"/>
      <c r="C925" s="83"/>
      <c r="D925" s="83"/>
      <c r="E925" s="83"/>
      <c r="G925" s="83"/>
    </row>
    <row r="926" spans="1:7" ht="12.75" x14ac:dyDescent="0.2">
      <c r="A926" s="83"/>
      <c r="B926" s="83"/>
      <c r="C926" s="83"/>
      <c r="D926" s="83"/>
      <c r="E926" s="83"/>
      <c r="G926" s="83"/>
    </row>
    <row r="927" spans="1:7" ht="12.75" x14ac:dyDescent="0.2">
      <c r="A927" s="83"/>
      <c r="B927" s="83"/>
      <c r="C927" s="83"/>
      <c r="D927" s="83"/>
      <c r="E927" s="83"/>
      <c r="G927" s="83"/>
    </row>
    <row r="928" spans="1:7" ht="12.75" x14ac:dyDescent="0.2">
      <c r="A928" s="83"/>
      <c r="B928" s="83"/>
      <c r="C928" s="83"/>
      <c r="D928" s="83"/>
      <c r="E928" s="83"/>
      <c r="G928" s="83"/>
    </row>
    <row r="929" spans="1:7" ht="12.75" x14ac:dyDescent="0.2">
      <c r="A929" s="83"/>
      <c r="B929" s="83"/>
      <c r="C929" s="83"/>
      <c r="D929" s="83"/>
      <c r="E929" s="83"/>
      <c r="G929" s="83"/>
    </row>
    <row r="930" spans="1:7" ht="12.75" x14ac:dyDescent="0.2">
      <c r="A930" s="83"/>
      <c r="B930" s="83"/>
      <c r="C930" s="83"/>
      <c r="D930" s="83"/>
      <c r="E930" s="83"/>
      <c r="G930" s="83"/>
    </row>
    <row r="931" spans="1:7" ht="12.75" x14ac:dyDescent="0.2">
      <c r="A931" s="83"/>
      <c r="B931" s="83"/>
      <c r="C931" s="83"/>
      <c r="D931" s="83"/>
      <c r="E931" s="83"/>
      <c r="G931" s="83"/>
    </row>
    <row r="932" spans="1:7" ht="12.75" x14ac:dyDescent="0.2">
      <c r="A932" s="83"/>
      <c r="B932" s="83"/>
      <c r="C932" s="83"/>
      <c r="D932" s="83"/>
      <c r="E932" s="83"/>
      <c r="G932" s="83"/>
    </row>
    <row r="933" spans="1:7" ht="12.75" x14ac:dyDescent="0.2">
      <c r="A933" s="83"/>
      <c r="B933" s="83"/>
      <c r="C933" s="83"/>
      <c r="D933" s="83"/>
      <c r="E933" s="83"/>
      <c r="G933" s="83"/>
    </row>
    <row r="934" spans="1:7" ht="12.75" x14ac:dyDescent="0.2">
      <c r="A934" s="83"/>
      <c r="B934" s="83"/>
      <c r="C934" s="83"/>
      <c r="D934" s="83"/>
      <c r="E934" s="83"/>
      <c r="G934" s="83"/>
    </row>
    <row r="935" spans="1:7" ht="12.75" x14ac:dyDescent="0.2">
      <c r="A935" s="83"/>
      <c r="B935" s="83"/>
      <c r="C935" s="83"/>
      <c r="D935" s="83"/>
      <c r="E935" s="83"/>
      <c r="G935" s="83"/>
    </row>
    <row r="936" spans="1:7" ht="12.75" x14ac:dyDescent="0.2">
      <c r="A936" s="83"/>
      <c r="B936" s="83"/>
      <c r="C936" s="83"/>
      <c r="D936" s="83"/>
      <c r="E936" s="83"/>
      <c r="G936" s="83"/>
    </row>
    <row r="937" spans="1:7" ht="12.75" x14ac:dyDescent="0.2">
      <c r="A937" s="83"/>
      <c r="B937" s="83"/>
      <c r="C937" s="83"/>
      <c r="D937" s="83"/>
      <c r="E937" s="83"/>
      <c r="G937" s="83"/>
    </row>
    <row r="938" spans="1:7" ht="12.75" x14ac:dyDescent="0.2">
      <c r="A938" s="83"/>
      <c r="B938" s="83"/>
      <c r="C938" s="83"/>
      <c r="D938" s="83"/>
      <c r="E938" s="83"/>
      <c r="G938" s="83"/>
    </row>
    <row r="939" spans="1:7" ht="12.75" x14ac:dyDescent="0.2">
      <c r="A939" s="83"/>
      <c r="B939" s="83"/>
      <c r="C939" s="83"/>
      <c r="D939" s="83"/>
      <c r="E939" s="83"/>
      <c r="G939" s="83"/>
    </row>
    <row r="940" spans="1:7" ht="12.75" x14ac:dyDescent="0.2">
      <c r="A940" s="83"/>
      <c r="B940" s="83"/>
      <c r="C940" s="83"/>
      <c r="D940" s="83"/>
      <c r="E940" s="83"/>
      <c r="G940" s="83"/>
    </row>
    <row r="941" spans="1:7" ht="12.75" x14ac:dyDescent="0.2">
      <c r="A941" s="83"/>
      <c r="B941" s="83"/>
      <c r="C941" s="83"/>
      <c r="D941" s="83"/>
      <c r="E941" s="83"/>
      <c r="G941" s="83"/>
    </row>
    <row r="942" spans="1:7" ht="12.75" x14ac:dyDescent="0.2">
      <c r="A942" s="83"/>
      <c r="B942" s="83"/>
      <c r="C942" s="83"/>
      <c r="D942" s="83"/>
      <c r="E942" s="83"/>
      <c r="G942" s="83"/>
    </row>
    <row r="943" spans="1:7" ht="12.75" x14ac:dyDescent="0.2">
      <c r="A943" s="83"/>
      <c r="B943" s="83"/>
      <c r="C943" s="83"/>
      <c r="D943" s="83"/>
      <c r="E943" s="83"/>
      <c r="G943" s="83"/>
    </row>
    <row r="944" spans="1:7" ht="12.75" x14ac:dyDescent="0.2">
      <c r="A944" s="83"/>
      <c r="B944" s="83"/>
      <c r="C944" s="83"/>
      <c r="D944" s="83"/>
      <c r="E944" s="83"/>
      <c r="G944" s="83"/>
    </row>
    <row r="945" spans="1:7" ht="12.75" x14ac:dyDescent="0.2">
      <c r="A945" s="83"/>
      <c r="B945" s="83"/>
      <c r="C945" s="83"/>
      <c r="D945" s="83"/>
      <c r="E945" s="83"/>
      <c r="G945" s="83"/>
    </row>
    <row r="946" spans="1:7" ht="12.75" x14ac:dyDescent="0.2">
      <c r="A946" s="83"/>
      <c r="B946" s="83"/>
      <c r="C946" s="83"/>
      <c r="D946" s="83"/>
      <c r="E946" s="83"/>
      <c r="G946" s="83"/>
    </row>
    <row r="947" spans="1:7" ht="12.75" x14ac:dyDescent="0.2">
      <c r="A947" s="83"/>
      <c r="B947" s="83"/>
      <c r="C947" s="83"/>
      <c r="D947" s="83"/>
      <c r="E947" s="83"/>
      <c r="G947" s="83"/>
    </row>
    <row r="948" spans="1:7" ht="12.75" x14ac:dyDescent="0.2">
      <c r="A948" s="83"/>
      <c r="B948" s="83"/>
      <c r="C948" s="83"/>
      <c r="D948" s="83"/>
      <c r="E948" s="83"/>
      <c r="G948" s="83"/>
    </row>
    <row r="949" spans="1:7" ht="12.75" x14ac:dyDescent="0.2">
      <c r="A949" s="83"/>
      <c r="B949" s="83"/>
      <c r="C949" s="83"/>
      <c r="D949" s="83"/>
      <c r="E949" s="83"/>
      <c r="G949" s="83"/>
    </row>
    <row r="950" spans="1:7" ht="12.75" x14ac:dyDescent="0.2">
      <c r="A950" s="83"/>
      <c r="B950" s="83"/>
      <c r="C950" s="83"/>
      <c r="D950" s="83"/>
      <c r="E950" s="83"/>
      <c r="G950" s="83"/>
    </row>
    <row r="951" spans="1:7" ht="12.75" x14ac:dyDescent="0.2">
      <c r="A951" s="83"/>
      <c r="B951" s="83"/>
      <c r="C951" s="83"/>
      <c r="D951" s="83"/>
      <c r="E951" s="83"/>
      <c r="G951" s="83"/>
    </row>
    <row r="952" spans="1:7" ht="12.75" x14ac:dyDescent="0.2">
      <c r="A952" s="83"/>
      <c r="B952" s="83"/>
      <c r="C952" s="83"/>
      <c r="D952" s="83"/>
      <c r="E952" s="83"/>
      <c r="G952" s="83"/>
    </row>
    <row r="953" spans="1:7" ht="12.75" x14ac:dyDescent="0.2">
      <c r="A953" s="83"/>
      <c r="B953" s="83"/>
      <c r="C953" s="83"/>
      <c r="D953" s="83"/>
      <c r="E953" s="83"/>
      <c r="G953" s="83"/>
    </row>
    <row r="954" spans="1:7" ht="12.75" x14ac:dyDescent="0.2">
      <c r="A954" s="83"/>
      <c r="B954" s="83"/>
      <c r="C954" s="83"/>
      <c r="D954" s="83"/>
      <c r="E954" s="83"/>
      <c r="G954" s="83"/>
    </row>
    <row r="955" spans="1:7" ht="12.75" x14ac:dyDescent="0.2">
      <c r="A955" s="83"/>
      <c r="B955" s="83"/>
      <c r="C955" s="83"/>
      <c r="D955" s="83"/>
      <c r="E955" s="83"/>
      <c r="G955" s="83"/>
    </row>
    <row r="956" spans="1:7" ht="12.75" x14ac:dyDescent="0.2">
      <c r="A956" s="83"/>
      <c r="B956" s="83"/>
      <c r="C956" s="83"/>
      <c r="D956" s="83"/>
      <c r="E956" s="83"/>
      <c r="G956" s="83"/>
    </row>
    <row r="957" spans="1:7" ht="12.75" x14ac:dyDescent="0.2">
      <c r="A957" s="83"/>
      <c r="B957" s="83"/>
      <c r="C957" s="83"/>
      <c r="D957" s="83"/>
      <c r="E957" s="83"/>
      <c r="G957" s="83"/>
    </row>
    <row r="958" spans="1:7" ht="12.75" x14ac:dyDescent="0.2">
      <c r="A958" s="83"/>
      <c r="B958" s="83"/>
      <c r="C958" s="83"/>
      <c r="D958" s="83"/>
      <c r="E958" s="83"/>
      <c r="G958" s="83"/>
    </row>
    <row r="959" spans="1:7" ht="12.75" x14ac:dyDescent="0.2">
      <c r="A959" s="83"/>
      <c r="B959" s="83"/>
      <c r="C959" s="83"/>
      <c r="D959" s="83"/>
      <c r="E959" s="83"/>
      <c r="G959" s="83"/>
    </row>
    <row r="960" spans="1:7" ht="12.75" x14ac:dyDescent="0.2">
      <c r="A960" s="83"/>
      <c r="B960" s="83"/>
      <c r="C960" s="83"/>
      <c r="D960" s="83"/>
      <c r="E960" s="83"/>
      <c r="G960" s="83"/>
    </row>
    <row r="961" spans="1:7" ht="12.75" x14ac:dyDescent="0.2">
      <c r="A961" s="83"/>
      <c r="B961" s="83"/>
      <c r="C961" s="83"/>
      <c r="D961" s="83"/>
      <c r="E961" s="83"/>
      <c r="G961" s="83"/>
    </row>
    <row r="962" spans="1:7" ht="12.75" x14ac:dyDescent="0.2">
      <c r="A962" s="83"/>
      <c r="B962" s="83"/>
      <c r="C962" s="83"/>
      <c r="D962" s="83"/>
      <c r="E962" s="83"/>
      <c r="G962" s="83"/>
    </row>
    <row r="963" spans="1:7" ht="12.75" x14ac:dyDescent="0.2">
      <c r="A963" s="83"/>
      <c r="B963" s="83"/>
      <c r="C963" s="83"/>
      <c r="D963" s="83"/>
      <c r="E963" s="83"/>
      <c r="G963" s="83"/>
    </row>
    <row r="964" spans="1:7" ht="12.75" x14ac:dyDescent="0.2">
      <c r="A964" s="83"/>
      <c r="B964" s="83"/>
      <c r="C964" s="83"/>
      <c r="D964" s="83"/>
      <c r="E964" s="83"/>
      <c r="G964" s="83"/>
    </row>
    <row r="965" spans="1:7" ht="12.75" x14ac:dyDescent="0.2">
      <c r="A965" s="83"/>
      <c r="B965" s="83"/>
      <c r="C965" s="83"/>
      <c r="D965" s="83"/>
      <c r="E965" s="83"/>
      <c r="G965" s="83"/>
    </row>
    <row r="966" spans="1:7" ht="12.75" x14ac:dyDescent="0.2">
      <c r="A966" s="83"/>
      <c r="B966" s="83"/>
      <c r="C966" s="83"/>
      <c r="D966" s="83"/>
      <c r="E966" s="83"/>
      <c r="G966" s="83"/>
    </row>
    <row r="967" spans="1:7" ht="12.75" x14ac:dyDescent="0.2">
      <c r="A967" s="83"/>
      <c r="B967" s="83"/>
      <c r="C967" s="83"/>
      <c r="D967" s="83"/>
      <c r="E967" s="83"/>
      <c r="G967" s="83"/>
    </row>
    <row r="968" spans="1:7" ht="12.75" x14ac:dyDescent="0.2">
      <c r="A968" s="83"/>
      <c r="B968" s="83"/>
      <c r="C968" s="83"/>
      <c r="D968" s="83"/>
      <c r="E968" s="83"/>
      <c r="G968" s="83"/>
    </row>
    <row r="969" spans="1:7" ht="12.75" x14ac:dyDescent="0.2">
      <c r="A969" s="83"/>
      <c r="B969" s="83"/>
      <c r="C969" s="83"/>
      <c r="D969" s="83"/>
      <c r="E969" s="83"/>
      <c r="G969" s="83"/>
    </row>
    <row r="970" spans="1:7" ht="12.75" x14ac:dyDescent="0.2">
      <c r="A970" s="83"/>
      <c r="B970" s="83"/>
      <c r="C970" s="83"/>
      <c r="D970" s="83"/>
      <c r="E970" s="83"/>
      <c r="G970" s="83"/>
    </row>
    <row r="971" spans="1:7" ht="12.75" x14ac:dyDescent="0.2">
      <c r="A971" s="83"/>
      <c r="B971" s="83"/>
      <c r="C971" s="83"/>
      <c r="D971" s="83"/>
      <c r="E971" s="83"/>
      <c r="G971" s="83"/>
    </row>
    <row r="972" spans="1:7" ht="12.75" x14ac:dyDescent="0.2">
      <c r="A972" s="83"/>
      <c r="B972" s="83"/>
      <c r="C972" s="83"/>
      <c r="D972" s="83"/>
      <c r="E972" s="83"/>
      <c r="G972" s="83"/>
    </row>
    <row r="973" spans="1:7" ht="12.75" x14ac:dyDescent="0.2">
      <c r="A973" s="83"/>
      <c r="B973" s="83"/>
      <c r="C973" s="83"/>
      <c r="D973" s="83"/>
      <c r="E973" s="83"/>
      <c r="G973" s="83"/>
    </row>
    <row r="974" spans="1:7" ht="12.75" x14ac:dyDescent="0.2">
      <c r="A974" s="83"/>
      <c r="B974" s="83"/>
      <c r="C974" s="83"/>
      <c r="D974" s="83"/>
      <c r="E974" s="83"/>
      <c r="G974" s="83"/>
    </row>
    <row r="975" spans="1:7" ht="12.75" x14ac:dyDescent="0.2">
      <c r="A975" s="83"/>
      <c r="B975" s="83"/>
      <c r="C975" s="83"/>
      <c r="D975" s="83"/>
      <c r="E975" s="83"/>
      <c r="G975" s="83"/>
    </row>
    <row r="976" spans="1:7" ht="12.75" x14ac:dyDescent="0.2">
      <c r="A976" s="83"/>
      <c r="B976" s="83"/>
      <c r="C976" s="83"/>
      <c r="D976" s="83"/>
      <c r="E976" s="83"/>
      <c r="G976" s="83"/>
    </row>
    <row r="977" spans="1:7" ht="12.75" x14ac:dyDescent="0.2">
      <c r="A977" s="83"/>
      <c r="B977" s="83"/>
      <c r="C977" s="83"/>
      <c r="D977" s="83"/>
      <c r="E977" s="83"/>
      <c r="G977" s="83"/>
    </row>
    <row r="978" spans="1:7" ht="12.75" x14ac:dyDescent="0.2">
      <c r="A978" s="83"/>
      <c r="B978" s="83"/>
      <c r="C978" s="83"/>
      <c r="D978" s="83"/>
      <c r="E978" s="83"/>
      <c r="G978" s="83"/>
    </row>
    <row r="979" spans="1:7" ht="12.75" x14ac:dyDescent="0.2">
      <c r="A979" s="83"/>
      <c r="B979" s="83"/>
      <c r="C979" s="83"/>
      <c r="D979" s="83"/>
      <c r="E979" s="83"/>
      <c r="G979" s="83"/>
    </row>
    <row r="980" spans="1:7" ht="12.75" x14ac:dyDescent="0.2">
      <c r="A980" s="83"/>
      <c r="B980" s="83"/>
      <c r="C980" s="83"/>
      <c r="D980" s="83"/>
      <c r="E980" s="83"/>
      <c r="G980" s="83"/>
    </row>
    <row r="981" spans="1:7" ht="12.75" x14ac:dyDescent="0.2">
      <c r="A981" s="83"/>
      <c r="B981" s="83"/>
      <c r="C981" s="83"/>
      <c r="D981" s="83"/>
      <c r="E981" s="83"/>
      <c r="G981" s="83"/>
    </row>
    <row r="982" spans="1:7" ht="12.75" x14ac:dyDescent="0.2">
      <c r="A982" s="83"/>
      <c r="B982" s="83"/>
      <c r="C982" s="83"/>
      <c r="D982" s="83"/>
      <c r="E982" s="83"/>
      <c r="G982" s="83"/>
    </row>
    <row r="983" spans="1:7" ht="12.75" x14ac:dyDescent="0.2">
      <c r="A983" s="83"/>
      <c r="B983" s="83"/>
      <c r="C983" s="83"/>
      <c r="D983" s="83"/>
      <c r="E983" s="83"/>
      <c r="G983" s="83"/>
    </row>
    <row r="984" spans="1:7" ht="12.75" x14ac:dyDescent="0.2">
      <c r="A984" s="83"/>
      <c r="B984" s="83"/>
      <c r="C984" s="83"/>
      <c r="D984" s="83"/>
      <c r="E984" s="83"/>
      <c r="G984" s="83"/>
    </row>
    <row r="985" spans="1:7" ht="12.75" x14ac:dyDescent="0.2">
      <c r="A985" s="83"/>
      <c r="B985" s="83"/>
      <c r="C985" s="83"/>
      <c r="D985" s="83"/>
      <c r="E985" s="83"/>
      <c r="G985" s="83"/>
    </row>
    <row r="986" spans="1:7" ht="12.75" x14ac:dyDescent="0.2">
      <c r="A986" s="83"/>
      <c r="B986" s="83"/>
      <c r="C986" s="83"/>
      <c r="D986" s="83"/>
      <c r="E986" s="83"/>
      <c r="G986" s="83"/>
    </row>
    <row r="987" spans="1:7" ht="12.75" x14ac:dyDescent="0.2">
      <c r="A987" s="83"/>
      <c r="B987" s="83"/>
      <c r="C987" s="83"/>
      <c r="D987" s="83"/>
      <c r="E987" s="83"/>
      <c r="G987" s="83"/>
    </row>
    <row r="988" spans="1:7" ht="12.75" x14ac:dyDescent="0.2">
      <c r="A988" s="83"/>
      <c r="B988" s="83"/>
      <c r="C988" s="83"/>
      <c r="D988" s="83"/>
      <c r="E988" s="83"/>
      <c r="G988" s="83"/>
    </row>
    <row r="989" spans="1:7" ht="12.75" x14ac:dyDescent="0.2">
      <c r="A989" s="83"/>
      <c r="B989" s="83"/>
      <c r="C989" s="83"/>
      <c r="D989" s="83"/>
      <c r="E989" s="83"/>
      <c r="G989" s="83"/>
    </row>
    <row r="990" spans="1:7" ht="12.75" x14ac:dyDescent="0.2">
      <c r="A990" s="83"/>
      <c r="B990" s="83"/>
      <c r="C990" s="83"/>
      <c r="D990" s="83"/>
      <c r="E990" s="83"/>
      <c r="G990" s="83"/>
    </row>
    <row r="991" spans="1:7" ht="12.75" x14ac:dyDescent="0.2">
      <c r="A991" s="83"/>
      <c r="B991" s="83"/>
      <c r="C991" s="83"/>
      <c r="D991" s="83"/>
      <c r="E991" s="83"/>
      <c r="G991" s="83"/>
    </row>
    <row r="992" spans="1:7" ht="12.75" x14ac:dyDescent="0.2">
      <c r="A992" s="83"/>
      <c r="B992" s="83"/>
      <c r="C992" s="83"/>
      <c r="D992" s="83"/>
      <c r="E992" s="83"/>
      <c r="G992" s="83"/>
    </row>
    <row r="993" spans="1:7" ht="12.75" x14ac:dyDescent="0.2">
      <c r="A993" s="83"/>
      <c r="B993" s="83"/>
      <c r="C993" s="83"/>
      <c r="D993" s="83"/>
      <c r="E993" s="83"/>
      <c r="G993" s="83"/>
    </row>
    <row r="994" spans="1:7" ht="12.75" x14ac:dyDescent="0.2">
      <c r="A994" s="83"/>
      <c r="B994" s="83"/>
      <c r="C994" s="83"/>
      <c r="D994" s="83"/>
      <c r="E994" s="83"/>
      <c r="G994" s="83"/>
    </row>
    <row r="995" spans="1:7" ht="12.75" x14ac:dyDescent="0.2">
      <c r="A995" s="83"/>
      <c r="B995" s="83"/>
      <c r="C995" s="83"/>
      <c r="D995" s="83"/>
      <c r="E995" s="83"/>
      <c r="G995" s="83"/>
    </row>
    <row r="996" spans="1:7" ht="12.75" x14ac:dyDescent="0.2">
      <c r="A996" s="83"/>
      <c r="B996" s="83"/>
      <c r="C996" s="83"/>
      <c r="D996" s="83"/>
      <c r="E996" s="83"/>
      <c r="G996" s="83"/>
    </row>
    <row r="997" spans="1:7" ht="12.75" x14ac:dyDescent="0.2">
      <c r="A997" s="83"/>
      <c r="B997" s="83"/>
      <c r="C997" s="83"/>
      <c r="D997" s="83"/>
      <c r="E997" s="83"/>
      <c r="G997" s="83"/>
    </row>
    <row r="998" spans="1:7" ht="12.75" x14ac:dyDescent="0.2">
      <c r="A998" s="83"/>
      <c r="B998" s="83"/>
      <c r="C998" s="83"/>
      <c r="D998" s="83"/>
      <c r="E998" s="83"/>
      <c r="G998" s="83"/>
    </row>
    <row r="999" spans="1:7" ht="12.75" x14ac:dyDescent="0.2">
      <c r="A999" s="83"/>
      <c r="B999" s="83"/>
      <c r="C999" s="83"/>
      <c r="D999" s="83"/>
      <c r="E999" s="83"/>
      <c r="G999" s="83"/>
    </row>
    <row r="1000" spans="1:7" ht="12.75" x14ac:dyDescent="0.2">
      <c r="A1000" s="83"/>
      <c r="B1000" s="83"/>
      <c r="C1000" s="83"/>
      <c r="D1000" s="83"/>
      <c r="E1000" s="83"/>
      <c r="G1000" s="83"/>
    </row>
    <row r="1001" spans="1:7" ht="12.75" x14ac:dyDescent="0.2">
      <c r="A1001" s="83"/>
      <c r="B1001" s="83"/>
      <c r="C1001" s="83"/>
      <c r="D1001" s="83"/>
      <c r="E1001" s="83"/>
      <c r="G1001" s="83"/>
    </row>
    <row r="1002" spans="1:7" ht="12.75" x14ac:dyDescent="0.2">
      <c r="A1002" s="83"/>
      <c r="B1002" s="83"/>
      <c r="C1002" s="83"/>
      <c r="D1002" s="83"/>
      <c r="E1002" s="83"/>
      <c r="G1002" s="83"/>
    </row>
    <row r="1003" spans="1:7" ht="12.75" x14ac:dyDescent="0.2">
      <c r="A1003" s="83"/>
      <c r="B1003" s="83"/>
      <c r="C1003" s="83"/>
      <c r="D1003" s="83"/>
      <c r="E1003" s="83"/>
      <c r="G1003" s="83"/>
    </row>
    <row r="1004" spans="1:7" ht="12.75" x14ac:dyDescent="0.2">
      <c r="A1004" s="83"/>
      <c r="B1004" s="83"/>
      <c r="C1004" s="83"/>
      <c r="D1004" s="83"/>
      <c r="E1004" s="83"/>
      <c r="G1004" s="83"/>
    </row>
    <row r="1005" spans="1:7" ht="12.75" x14ac:dyDescent="0.2">
      <c r="A1005" s="83"/>
      <c r="B1005" s="83"/>
      <c r="C1005" s="83"/>
      <c r="D1005" s="83"/>
      <c r="E1005" s="83"/>
      <c r="G1005" s="83"/>
    </row>
    <row r="1006" spans="1:7" ht="12.75" x14ac:dyDescent="0.2">
      <c r="A1006" s="83"/>
      <c r="B1006" s="83"/>
      <c r="C1006" s="83"/>
      <c r="D1006" s="83"/>
      <c r="E1006" s="83"/>
      <c r="G1006" s="83"/>
    </row>
    <row r="1007" spans="1:7" ht="12.75" x14ac:dyDescent="0.2">
      <c r="A1007" s="83"/>
      <c r="B1007" s="83"/>
      <c r="C1007" s="83"/>
      <c r="D1007" s="83"/>
      <c r="E1007" s="83"/>
      <c r="G1007" s="83"/>
    </row>
    <row r="1008" spans="1:7" ht="12.75" x14ac:dyDescent="0.2">
      <c r="A1008" s="83"/>
      <c r="B1008" s="83"/>
      <c r="C1008" s="83"/>
      <c r="D1008" s="83"/>
      <c r="E1008" s="83"/>
      <c r="G1008" s="83"/>
    </row>
    <row r="1009" spans="1:7" ht="12.75" x14ac:dyDescent="0.2">
      <c r="A1009" s="83"/>
      <c r="B1009" s="83"/>
      <c r="C1009" s="83"/>
      <c r="D1009" s="83"/>
      <c r="E1009" s="83"/>
      <c r="G1009" s="83"/>
    </row>
    <row r="1010" spans="1:7" ht="12.75" x14ac:dyDescent="0.2">
      <c r="A1010" s="83"/>
      <c r="B1010" s="83"/>
      <c r="C1010" s="83"/>
      <c r="D1010" s="83"/>
      <c r="E1010" s="83"/>
      <c r="G1010" s="83"/>
    </row>
    <row r="1011" spans="1:7" ht="12.75" x14ac:dyDescent="0.2">
      <c r="A1011" s="83"/>
      <c r="B1011" s="83"/>
      <c r="C1011" s="83"/>
      <c r="D1011" s="83"/>
      <c r="E1011" s="83"/>
      <c r="G1011" s="83"/>
    </row>
    <row r="1012" spans="1:7" ht="12.75" x14ac:dyDescent="0.2">
      <c r="A1012" s="83"/>
      <c r="B1012" s="83"/>
      <c r="C1012" s="83"/>
      <c r="D1012" s="83"/>
      <c r="E1012" s="83"/>
      <c r="G1012" s="83"/>
    </row>
    <row r="1013" spans="1:7" ht="12.75" x14ac:dyDescent="0.2">
      <c r="A1013" s="83"/>
      <c r="B1013" s="83"/>
      <c r="C1013" s="83"/>
      <c r="D1013" s="83"/>
      <c r="E1013" s="83"/>
      <c r="G1013" s="83"/>
    </row>
    <row r="1014" spans="1:7" ht="12.75" x14ac:dyDescent="0.2">
      <c r="A1014" s="83"/>
      <c r="B1014" s="83"/>
      <c r="C1014" s="83"/>
      <c r="D1014" s="83"/>
      <c r="E1014" s="83"/>
      <c r="G1014" s="83"/>
    </row>
    <row r="1015" spans="1:7" ht="12.75" x14ac:dyDescent="0.2">
      <c r="A1015" s="83"/>
      <c r="B1015" s="83"/>
      <c r="C1015" s="83"/>
      <c r="D1015" s="83"/>
      <c r="E1015" s="83"/>
      <c r="G1015" s="83"/>
    </row>
    <row r="1016" spans="1:7" ht="12.75" x14ac:dyDescent="0.2">
      <c r="A1016" s="83"/>
      <c r="B1016" s="83"/>
      <c r="C1016" s="83"/>
      <c r="D1016" s="83"/>
      <c r="E1016" s="83"/>
      <c r="G1016" s="83"/>
    </row>
    <row r="1017" spans="1:7" ht="12.75" x14ac:dyDescent="0.2">
      <c r="A1017" s="83"/>
      <c r="B1017" s="83"/>
      <c r="C1017" s="83"/>
      <c r="D1017" s="83"/>
      <c r="E1017" s="83"/>
      <c r="G1017" s="83"/>
    </row>
    <row r="1018" spans="1:7" ht="12.75" x14ac:dyDescent="0.2">
      <c r="A1018" s="83"/>
      <c r="B1018" s="83"/>
      <c r="C1018" s="83"/>
      <c r="D1018" s="83"/>
      <c r="E1018" s="83"/>
      <c r="G1018" s="83"/>
    </row>
    <row r="1019" spans="1:7" ht="12.75" x14ac:dyDescent="0.2">
      <c r="A1019" s="83"/>
      <c r="B1019" s="83"/>
      <c r="C1019" s="83"/>
      <c r="D1019" s="83"/>
      <c r="E1019" s="83"/>
      <c r="G1019" s="83"/>
    </row>
    <row r="1020" spans="1:7" ht="12.75" x14ac:dyDescent="0.2">
      <c r="A1020" s="83"/>
      <c r="B1020" s="83"/>
      <c r="C1020" s="83"/>
      <c r="D1020" s="83"/>
      <c r="E1020" s="83"/>
      <c r="G1020" s="83"/>
    </row>
    <row r="1021" spans="1:7" ht="12.75" x14ac:dyDescent="0.2">
      <c r="A1021" s="83"/>
      <c r="B1021" s="83"/>
      <c r="C1021" s="83"/>
      <c r="D1021" s="83"/>
      <c r="E1021" s="83"/>
      <c r="G1021" s="83"/>
    </row>
    <row r="1022" spans="1:7" ht="12.75" x14ac:dyDescent="0.2">
      <c r="A1022" s="83"/>
      <c r="B1022" s="83"/>
      <c r="C1022" s="83"/>
      <c r="D1022" s="83"/>
      <c r="E1022" s="83"/>
      <c r="G1022" s="83"/>
    </row>
    <row r="1023" spans="1:7" ht="12.75" x14ac:dyDescent="0.2">
      <c r="A1023" s="83"/>
      <c r="B1023" s="83"/>
      <c r="C1023" s="83"/>
      <c r="D1023" s="83"/>
      <c r="E1023" s="83"/>
      <c r="G1023" s="83"/>
    </row>
    <row r="1024" spans="1:7" ht="12.75" x14ac:dyDescent="0.2">
      <c r="A1024" s="83"/>
      <c r="B1024" s="83"/>
      <c r="C1024" s="83"/>
      <c r="D1024" s="83"/>
      <c r="E1024" s="83"/>
      <c r="G1024" s="83"/>
    </row>
    <row r="1025" spans="1:7" ht="12.75" x14ac:dyDescent="0.2">
      <c r="A1025" s="83"/>
      <c r="B1025" s="83"/>
      <c r="C1025" s="83"/>
      <c r="D1025" s="83"/>
      <c r="E1025" s="83"/>
      <c r="G1025" s="83"/>
    </row>
    <row r="1026" spans="1:7" ht="12.75" x14ac:dyDescent="0.2">
      <c r="A1026" s="83"/>
      <c r="B1026" s="83"/>
      <c r="C1026" s="83"/>
      <c r="D1026" s="83"/>
      <c r="E1026" s="83"/>
      <c r="G1026" s="83"/>
    </row>
    <row r="1027" spans="1:7" ht="12.75" x14ac:dyDescent="0.2">
      <c r="A1027" s="83"/>
      <c r="B1027" s="83"/>
      <c r="C1027" s="83"/>
      <c r="D1027" s="83"/>
      <c r="E1027" s="83"/>
      <c r="G1027" s="83"/>
    </row>
    <row r="1028" spans="1:7" ht="12.75" x14ac:dyDescent="0.2">
      <c r="A1028" s="83"/>
      <c r="B1028" s="83"/>
      <c r="C1028" s="83"/>
      <c r="D1028" s="83"/>
      <c r="E1028" s="83"/>
      <c r="G1028" s="83"/>
    </row>
    <row r="1029" spans="1:7" ht="12.75" x14ac:dyDescent="0.2">
      <c r="A1029" s="83"/>
      <c r="B1029" s="83"/>
      <c r="C1029" s="83"/>
      <c r="D1029" s="83"/>
      <c r="E1029" s="83"/>
      <c r="G1029" s="83"/>
    </row>
    <row r="1030" spans="1:7" ht="12.75" x14ac:dyDescent="0.2">
      <c r="A1030" s="83"/>
      <c r="B1030" s="83"/>
      <c r="C1030" s="83"/>
      <c r="D1030" s="83"/>
      <c r="E1030" s="83"/>
      <c r="G1030" s="83"/>
    </row>
    <row r="1031" spans="1:7" ht="12.75" x14ac:dyDescent="0.2">
      <c r="A1031" s="83"/>
      <c r="B1031" s="83"/>
      <c r="C1031" s="83"/>
      <c r="D1031" s="83"/>
      <c r="E1031" s="83"/>
      <c r="G1031" s="83"/>
    </row>
    <row r="1032" spans="1:7" ht="12.75" x14ac:dyDescent="0.2">
      <c r="A1032" s="83"/>
      <c r="B1032" s="83"/>
      <c r="C1032" s="83"/>
      <c r="D1032" s="83"/>
      <c r="E1032" s="83"/>
      <c r="G1032" s="83"/>
    </row>
    <row r="1033" spans="1:7" ht="12.75" x14ac:dyDescent="0.2">
      <c r="A1033" s="83"/>
      <c r="B1033" s="83"/>
      <c r="C1033" s="83"/>
      <c r="D1033" s="83"/>
      <c r="E1033" s="83"/>
      <c r="G1033" s="83"/>
    </row>
    <row r="1034" spans="1:7" ht="12.75" x14ac:dyDescent="0.2">
      <c r="A1034" s="83"/>
      <c r="B1034" s="83"/>
      <c r="C1034" s="83"/>
      <c r="D1034" s="83"/>
      <c r="E1034" s="83"/>
      <c r="G1034" s="83"/>
    </row>
    <row r="1035" spans="1:7" ht="12.75" x14ac:dyDescent="0.2">
      <c r="A1035" s="83"/>
      <c r="B1035" s="83"/>
      <c r="C1035" s="83"/>
      <c r="D1035" s="83"/>
      <c r="E1035" s="83"/>
      <c r="G1035" s="83"/>
    </row>
    <row r="1036" spans="1:7" ht="12.75" x14ac:dyDescent="0.2">
      <c r="A1036" s="83"/>
      <c r="B1036" s="83"/>
      <c r="C1036" s="83"/>
      <c r="D1036" s="83"/>
      <c r="E1036" s="83"/>
      <c r="G1036" s="83"/>
    </row>
    <row r="1037" spans="1:7" ht="12.75" x14ac:dyDescent="0.2">
      <c r="A1037" s="83"/>
      <c r="B1037" s="83"/>
      <c r="C1037" s="83"/>
      <c r="D1037" s="83"/>
      <c r="E1037" s="83"/>
      <c r="G1037" s="83"/>
    </row>
    <row r="1038" spans="1:7" ht="12.75" x14ac:dyDescent="0.2">
      <c r="A1038" s="83"/>
      <c r="B1038" s="83"/>
      <c r="C1038" s="83"/>
      <c r="D1038" s="83"/>
      <c r="E1038" s="83"/>
      <c r="G1038" s="83"/>
    </row>
    <row r="1039" spans="1:7" ht="12.75" x14ac:dyDescent="0.2">
      <c r="A1039" s="83"/>
      <c r="B1039" s="83"/>
      <c r="C1039" s="83"/>
      <c r="D1039" s="83"/>
      <c r="E1039" s="83"/>
      <c r="G1039" s="83"/>
    </row>
    <row r="1040" spans="1:7" ht="12.75" x14ac:dyDescent="0.2">
      <c r="A1040" s="83"/>
      <c r="B1040" s="83"/>
      <c r="C1040" s="83"/>
      <c r="D1040" s="83"/>
      <c r="E1040" s="83"/>
      <c r="G1040" s="83"/>
    </row>
    <row r="1041" spans="1:7" ht="12.75" x14ac:dyDescent="0.2">
      <c r="A1041" s="83"/>
      <c r="B1041" s="83"/>
      <c r="C1041" s="83"/>
      <c r="D1041" s="83"/>
      <c r="E1041" s="83"/>
      <c r="G1041" s="83"/>
    </row>
    <row r="1042" spans="1:7" ht="12.75" x14ac:dyDescent="0.2">
      <c r="A1042" s="83"/>
      <c r="B1042" s="83"/>
      <c r="C1042" s="83"/>
      <c r="D1042" s="83"/>
      <c r="E1042" s="83"/>
      <c r="G1042" s="83"/>
    </row>
    <row r="1043" spans="1:7" ht="12.75" x14ac:dyDescent="0.2">
      <c r="A1043" s="83"/>
      <c r="B1043" s="83"/>
      <c r="C1043" s="83"/>
      <c r="D1043" s="83"/>
      <c r="E1043" s="83"/>
      <c r="G1043" s="83"/>
    </row>
    <row r="1044" spans="1:7" ht="12.75" x14ac:dyDescent="0.2">
      <c r="A1044" s="83"/>
      <c r="B1044" s="83"/>
      <c r="C1044" s="83"/>
      <c r="D1044" s="83"/>
      <c r="E1044" s="83"/>
      <c r="G1044" s="83"/>
    </row>
    <row r="1045" spans="1:7" ht="12.75" x14ac:dyDescent="0.2">
      <c r="A1045" s="83"/>
      <c r="B1045" s="83"/>
      <c r="C1045" s="83"/>
      <c r="D1045" s="83"/>
      <c r="E1045" s="83"/>
      <c r="G1045" s="83"/>
    </row>
    <row r="1046" spans="1:7" ht="12.75" x14ac:dyDescent="0.2">
      <c r="A1046" s="83"/>
      <c r="B1046" s="83"/>
      <c r="C1046" s="83"/>
      <c r="D1046" s="83"/>
      <c r="E1046" s="83"/>
      <c r="G1046" s="83"/>
    </row>
    <row r="1047" spans="1:7" ht="12.75" x14ac:dyDescent="0.2">
      <c r="A1047" s="83"/>
      <c r="B1047" s="83"/>
      <c r="C1047" s="83"/>
      <c r="D1047" s="83"/>
      <c r="E1047" s="83"/>
      <c r="G1047" s="83"/>
    </row>
    <row r="1048" spans="1:7" ht="12.75" x14ac:dyDescent="0.2">
      <c r="A1048" s="83"/>
      <c r="B1048" s="83"/>
      <c r="C1048" s="83"/>
      <c r="D1048" s="83"/>
      <c r="E1048" s="83"/>
      <c r="G1048" s="83"/>
    </row>
    <row r="1049" spans="1:7" ht="12.75" x14ac:dyDescent="0.2">
      <c r="A1049" s="83"/>
      <c r="B1049" s="83"/>
      <c r="C1049" s="83"/>
      <c r="D1049" s="83"/>
      <c r="E1049" s="83"/>
      <c r="G1049" s="83"/>
    </row>
    <row r="1050" spans="1:7" ht="12.75" x14ac:dyDescent="0.2">
      <c r="A1050" s="83"/>
      <c r="B1050" s="83"/>
      <c r="C1050" s="83"/>
      <c r="D1050" s="83"/>
      <c r="E1050" s="83"/>
      <c r="G1050" s="83"/>
    </row>
    <row r="1051" spans="1:7" ht="12.75" x14ac:dyDescent="0.2">
      <c r="A1051" s="83"/>
      <c r="B1051" s="83"/>
      <c r="C1051" s="83"/>
      <c r="D1051" s="83"/>
      <c r="E1051" s="83"/>
      <c r="G1051" s="83"/>
    </row>
    <row r="1052" spans="1:7" ht="12.75" x14ac:dyDescent="0.2">
      <c r="A1052" s="83"/>
      <c r="B1052" s="83"/>
      <c r="C1052" s="83"/>
      <c r="D1052" s="83"/>
      <c r="E1052" s="83"/>
      <c r="G1052" s="83"/>
    </row>
    <row r="1053" spans="1:7" ht="12.75" x14ac:dyDescent="0.2">
      <c r="A1053" s="83"/>
      <c r="B1053" s="83"/>
      <c r="C1053" s="83"/>
      <c r="D1053" s="83"/>
      <c r="E1053" s="83"/>
      <c r="G1053" s="83"/>
    </row>
    <row r="1054" spans="1:7" ht="12.75" x14ac:dyDescent="0.2">
      <c r="A1054" s="83"/>
      <c r="B1054" s="83"/>
      <c r="C1054" s="83"/>
      <c r="D1054" s="83"/>
      <c r="E1054" s="83"/>
      <c r="G1054" s="83"/>
    </row>
    <row r="1055" spans="1:7" ht="12.75" x14ac:dyDescent="0.2">
      <c r="A1055" s="83"/>
      <c r="B1055" s="83"/>
      <c r="C1055" s="83"/>
      <c r="D1055" s="83"/>
      <c r="E1055" s="83"/>
      <c r="G1055" s="83"/>
    </row>
    <row r="1056" spans="1:7" ht="12.75" x14ac:dyDescent="0.2">
      <c r="A1056" s="83"/>
      <c r="B1056" s="83"/>
      <c r="C1056" s="83"/>
      <c r="D1056" s="83"/>
      <c r="E1056" s="83"/>
      <c r="G1056" s="83"/>
    </row>
    <row r="1057" spans="1:7" ht="12.75" x14ac:dyDescent="0.2">
      <c r="A1057" s="83"/>
      <c r="B1057" s="83"/>
      <c r="C1057" s="83"/>
      <c r="D1057" s="83"/>
      <c r="E1057" s="83"/>
      <c r="G1057" s="83"/>
    </row>
    <row r="1058" spans="1:7" ht="12.75" x14ac:dyDescent="0.2">
      <c r="A1058" s="83"/>
      <c r="B1058" s="83"/>
      <c r="C1058" s="83"/>
      <c r="D1058" s="83"/>
      <c r="E1058" s="83"/>
      <c r="G1058" s="83"/>
    </row>
    <row r="1059" spans="1:7" ht="12.75" x14ac:dyDescent="0.2">
      <c r="A1059" s="83"/>
      <c r="B1059" s="83"/>
      <c r="C1059" s="83"/>
      <c r="D1059" s="83"/>
      <c r="E1059" s="83"/>
      <c r="G1059" s="83"/>
    </row>
    <row r="1060" spans="1:7" ht="12.75" x14ac:dyDescent="0.2">
      <c r="A1060" s="83"/>
      <c r="B1060" s="83"/>
      <c r="C1060" s="83"/>
      <c r="D1060" s="83"/>
      <c r="E1060" s="83"/>
      <c r="G1060" s="83"/>
    </row>
    <row r="1061" spans="1:7" ht="12.75" x14ac:dyDescent="0.2">
      <c r="A1061" s="83"/>
      <c r="B1061" s="83"/>
      <c r="C1061" s="83"/>
      <c r="D1061" s="83"/>
      <c r="E1061" s="83"/>
      <c r="G1061" s="83"/>
    </row>
    <row r="1062" spans="1:7" ht="12.75" x14ac:dyDescent="0.2">
      <c r="A1062" s="83"/>
      <c r="B1062" s="83"/>
      <c r="C1062" s="83"/>
      <c r="D1062" s="83"/>
      <c r="E1062" s="83"/>
      <c r="G1062" s="83"/>
    </row>
    <row r="1063" spans="1:7" ht="12.75" x14ac:dyDescent="0.2">
      <c r="A1063" s="83"/>
      <c r="B1063" s="83"/>
      <c r="C1063" s="83"/>
      <c r="D1063" s="83"/>
      <c r="E1063" s="83"/>
      <c r="G1063" s="83"/>
    </row>
    <row r="1064" spans="1:7" ht="12.75" x14ac:dyDescent="0.2">
      <c r="A1064" s="83"/>
      <c r="B1064" s="83"/>
      <c r="C1064" s="83"/>
      <c r="D1064" s="83"/>
      <c r="E1064" s="83"/>
      <c r="G1064" s="83"/>
    </row>
    <row r="1065" spans="1:7" ht="12.75" x14ac:dyDescent="0.2">
      <c r="A1065" s="83"/>
      <c r="B1065" s="83"/>
      <c r="C1065" s="83"/>
      <c r="D1065" s="83"/>
      <c r="E1065" s="83"/>
      <c r="G1065" s="83"/>
    </row>
    <row r="1066" spans="1:7" ht="12.75" x14ac:dyDescent="0.2">
      <c r="A1066" s="83"/>
      <c r="B1066" s="83"/>
      <c r="C1066" s="83"/>
      <c r="D1066" s="83"/>
      <c r="E1066" s="83"/>
      <c r="G1066" s="83"/>
    </row>
    <row r="1067" spans="1:7" ht="12.75" x14ac:dyDescent="0.2">
      <c r="A1067" s="83"/>
      <c r="B1067" s="83"/>
      <c r="C1067" s="83"/>
      <c r="D1067" s="83"/>
      <c r="E1067" s="83"/>
      <c r="G1067" s="83"/>
    </row>
    <row r="1068" spans="1:7" ht="12.75" x14ac:dyDescent="0.2">
      <c r="A1068" s="83"/>
      <c r="B1068" s="83"/>
      <c r="C1068" s="83"/>
      <c r="D1068" s="83"/>
      <c r="E1068" s="83"/>
      <c r="G1068" s="83"/>
    </row>
    <row r="1069" spans="1:7" ht="12.75" x14ac:dyDescent="0.2">
      <c r="A1069" s="83"/>
      <c r="B1069" s="83"/>
      <c r="C1069" s="83"/>
      <c r="D1069" s="83"/>
      <c r="E1069" s="83"/>
      <c r="G1069" s="83"/>
    </row>
    <row r="1070" spans="1:7" ht="12.75" x14ac:dyDescent="0.2">
      <c r="A1070" s="83"/>
      <c r="B1070" s="83"/>
      <c r="C1070" s="83"/>
      <c r="D1070" s="83"/>
      <c r="E1070" s="83"/>
      <c r="G1070" s="83"/>
    </row>
    <row r="1071" spans="1:7" ht="12.75" x14ac:dyDescent="0.2">
      <c r="A1071" s="83"/>
      <c r="B1071" s="83"/>
      <c r="C1071" s="83"/>
      <c r="D1071" s="83"/>
      <c r="E1071" s="83"/>
      <c r="G1071" s="83"/>
    </row>
    <row r="1072" spans="1:7" ht="12.75" x14ac:dyDescent="0.2">
      <c r="A1072" s="83"/>
      <c r="B1072" s="83"/>
      <c r="C1072" s="83"/>
      <c r="D1072" s="83"/>
      <c r="E1072" s="83"/>
      <c r="G1072" s="83"/>
    </row>
    <row r="1073" spans="1:7" ht="12.75" x14ac:dyDescent="0.2">
      <c r="A1073" s="83"/>
      <c r="B1073" s="83"/>
      <c r="C1073" s="83"/>
      <c r="D1073" s="83"/>
      <c r="E1073" s="83"/>
      <c r="G1073" s="83"/>
    </row>
    <row r="1074" spans="1:7" ht="12.75" x14ac:dyDescent="0.2">
      <c r="A1074" s="83"/>
      <c r="B1074" s="83"/>
      <c r="C1074" s="83"/>
      <c r="D1074" s="83"/>
      <c r="E1074" s="83"/>
      <c r="G1074" s="83"/>
    </row>
    <row r="1075" spans="1:7" ht="12.75" x14ac:dyDescent="0.2">
      <c r="A1075" s="83"/>
      <c r="B1075" s="83"/>
      <c r="C1075" s="83"/>
      <c r="D1075" s="83"/>
      <c r="E1075" s="83"/>
      <c r="G1075" s="83"/>
    </row>
    <row r="1076" spans="1:7" ht="12.75" x14ac:dyDescent="0.2">
      <c r="A1076" s="83"/>
      <c r="B1076" s="83"/>
      <c r="C1076" s="83"/>
      <c r="D1076" s="83"/>
      <c r="E1076" s="83"/>
      <c r="G1076" s="83"/>
    </row>
    <row r="1077" spans="1:7" ht="12.75" x14ac:dyDescent="0.2">
      <c r="A1077" s="83"/>
      <c r="B1077" s="83"/>
      <c r="C1077" s="83"/>
      <c r="D1077" s="83"/>
      <c r="E1077" s="83"/>
      <c r="G1077" s="83"/>
    </row>
    <row r="1078" spans="1:7" ht="12.75" x14ac:dyDescent="0.2">
      <c r="A1078" s="83"/>
      <c r="B1078" s="83"/>
      <c r="C1078" s="83"/>
      <c r="D1078" s="83"/>
      <c r="E1078" s="83"/>
      <c r="G1078" s="83"/>
    </row>
    <row r="1079" spans="1:7" ht="12.75" x14ac:dyDescent="0.2">
      <c r="A1079" s="83"/>
      <c r="B1079" s="83"/>
      <c r="C1079" s="83"/>
      <c r="D1079" s="83"/>
      <c r="E1079" s="83"/>
      <c r="G1079" s="83"/>
    </row>
    <row r="1080" spans="1:7" ht="12.75" x14ac:dyDescent="0.2">
      <c r="A1080" s="83"/>
      <c r="B1080" s="83"/>
      <c r="C1080" s="83"/>
      <c r="D1080" s="83"/>
      <c r="E1080" s="83"/>
      <c r="G1080" s="83"/>
    </row>
    <row r="1081" spans="1:7" ht="12.75" x14ac:dyDescent="0.2">
      <c r="A1081" s="83"/>
      <c r="B1081" s="83"/>
      <c r="C1081" s="83"/>
      <c r="D1081" s="83"/>
      <c r="E1081" s="83"/>
      <c r="G1081" s="83"/>
    </row>
    <row r="1082" spans="1:7" ht="12.75" x14ac:dyDescent="0.2">
      <c r="A1082" s="83"/>
      <c r="B1082" s="83"/>
      <c r="C1082" s="83"/>
      <c r="D1082" s="83"/>
      <c r="E1082" s="83"/>
      <c r="G1082" s="83"/>
    </row>
    <row r="1083" spans="1:7" ht="12.75" x14ac:dyDescent="0.2">
      <c r="A1083" s="83"/>
      <c r="B1083" s="83"/>
      <c r="C1083" s="83"/>
      <c r="D1083" s="83"/>
      <c r="E1083" s="83"/>
      <c r="G1083" s="83"/>
    </row>
    <row r="1084" spans="1:7" ht="12.75" x14ac:dyDescent="0.2">
      <c r="A1084" s="83"/>
      <c r="B1084" s="83"/>
      <c r="C1084" s="83"/>
      <c r="D1084" s="83"/>
      <c r="E1084" s="83"/>
      <c r="G1084" s="83"/>
    </row>
    <row r="1085" spans="1:7" ht="12.75" x14ac:dyDescent="0.2">
      <c r="A1085" s="83"/>
      <c r="B1085" s="83"/>
      <c r="C1085" s="83"/>
      <c r="D1085" s="83"/>
      <c r="E1085" s="83"/>
      <c r="G1085" s="83"/>
    </row>
    <row r="1086" spans="1:7" ht="12.75" x14ac:dyDescent="0.2">
      <c r="A1086" s="83"/>
      <c r="B1086" s="83"/>
      <c r="C1086" s="83"/>
      <c r="D1086" s="83"/>
      <c r="E1086" s="83"/>
      <c r="G1086" s="83"/>
    </row>
    <row r="1087" spans="1:7" ht="12.75" x14ac:dyDescent="0.2">
      <c r="A1087" s="83"/>
      <c r="B1087" s="83"/>
      <c r="C1087" s="83"/>
      <c r="D1087" s="83"/>
      <c r="E1087" s="83"/>
      <c r="G1087" s="83"/>
    </row>
    <row r="1088" spans="1:7" ht="12.75" x14ac:dyDescent="0.2">
      <c r="A1088" s="83"/>
      <c r="B1088" s="83"/>
      <c r="C1088" s="83"/>
      <c r="D1088" s="83"/>
      <c r="E1088" s="83"/>
      <c r="G1088" s="83"/>
    </row>
    <row r="1089" spans="1:7" ht="12.75" x14ac:dyDescent="0.2">
      <c r="A1089" s="83"/>
      <c r="B1089" s="83"/>
      <c r="C1089" s="83"/>
      <c r="D1089" s="83"/>
      <c r="E1089" s="83"/>
      <c r="G1089" s="83"/>
    </row>
    <row r="1090" spans="1:7" ht="12.75" x14ac:dyDescent="0.2">
      <c r="A1090" s="83"/>
      <c r="B1090" s="83"/>
      <c r="C1090" s="83"/>
      <c r="D1090" s="83"/>
      <c r="E1090" s="83"/>
      <c r="G1090" s="83"/>
    </row>
    <row r="1091" spans="1:7" ht="12.75" x14ac:dyDescent="0.2">
      <c r="A1091" s="83"/>
      <c r="B1091" s="83"/>
      <c r="C1091" s="83"/>
      <c r="D1091" s="83"/>
      <c r="E1091" s="83"/>
      <c r="G1091" s="83"/>
    </row>
    <row r="1092" spans="1:7" ht="12.75" x14ac:dyDescent="0.2">
      <c r="A1092" s="83"/>
      <c r="B1092" s="83"/>
      <c r="C1092" s="83"/>
      <c r="D1092" s="83"/>
      <c r="E1092" s="83"/>
      <c r="G1092" s="83"/>
    </row>
    <row r="1093" spans="1:7" ht="12.75" x14ac:dyDescent="0.2">
      <c r="A1093" s="83"/>
      <c r="B1093" s="83"/>
      <c r="C1093" s="83"/>
      <c r="D1093" s="83"/>
      <c r="E1093" s="83"/>
      <c r="G1093" s="83"/>
    </row>
    <row r="1094" spans="1:7" ht="12.75" x14ac:dyDescent="0.2">
      <c r="A1094" s="83"/>
      <c r="B1094" s="83"/>
      <c r="C1094" s="83"/>
      <c r="D1094" s="83"/>
      <c r="E1094" s="83"/>
      <c r="G1094" s="83"/>
    </row>
    <row r="1095" spans="1:7" ht="12.75" x14ac:dyDescent="0.2">
      <c r="A1095" s="83"/>
      <c r="B1095" s="83"/>
      <c r="C1095" s="83"/>
      <c r="D1095" s="83"/>
      <c r="E1095" s="83"/>
      <c r="G1095" s="83"/>
    </row>
    <row r="1096" spans="1:7" ht="12.75" x14ac:dyDescent="0.2">
      <c r="A1096" s="83"/>
      <c r="B1096" s="83"/>
      <c r="C1096" s="83"/>
      <c r="D1096" s="83"/>
      <c r="E1096" s="83"/>
      <c r="G1096" s="83"/>
    </row>
    <row r="1097" spans="1:7" ht="12.75" x14ac:dyDescent="0.2">
      <c r="A1097" s="83"/>
      <c r="B1097" s="83"/>
      <c r="C1097" s="83"/>
      <c r="D1097" s="83"/>
      <c r="E1097" s="83"/>
      <c r="G1097" s="83"/>
    </row>
    <row r="1098" spans="1:7" ht="12.75" x14ac:dyDescent="0.2">
      <c r="A1098" s="83"/>
      <c r="B1098" s="83"/>
      <c r="C1098" s="83"/>
      <c r="D1098" s="83"/>
      <c r="E1098" s="83"/>
      <c r="G1098" s="83"/>
    </row>
    <row r="1099" spans="1:7" ht="12.75" x14ac:dyDescent="0.2">
      <c r="A1099" s="83"/>
      <c r="B1099" s="83"/>
      <c r="C1099" s="83"/>
      <c r="D1099" s="83"/>
      <c r="E1099" s="83"/>
      <c r="G1099" s="83"/>
    </row>
    <row r="1100" spans="1:7" ht="12.75" x14ac:dyDescent="0.2">
      <c r="A1100" s="83"/>
      <c r="B1100" s="83"/>
      <c r="C1100" s="83"/>
      <c r="D1100" s="83"/>
      <c r="E1100" s="83"/>
      <c r="G1100" s="83"/>
    </row>
    <row r="1101" spans="1:7" ht="12.75" x14ac:dyDescent="0.2">
      <c r="A1101" s="83"/>
      <c r="B1101" s="83"/>
      <c r="C1101" s="83"/>
      <c r="D1101" s="83"/>
      <c r="E1101" s="83"/>
      <c r="G1101" s="83"/>
    </row>
    <row r="1102" spans="1:7" ht="12.75" x14ac:dyDescent="0.2">
      <c r="A1102" s="83"/>
      <c r="B1102" s="83"/>
      <c r="C1102" s="83"/>
      <c r="D1102" s="83"/>
      <c r="E1102" s="83"/>
      <c r="G1102" s="83"/>
    </row>
    <row r="1103" spans="1:7" ht="12.75" x14ac:dyDescent="0.2">
      <c r="A1103" s="83"/>
      <c r="B1103" s="83"/>
      <c r="C1103" s="83"/>
      <c r="D1103" s="83"/>
      <c r="E1103" s="83"/>
      <c r="G1103" s="83"/>
    </row>
    <row r="1104" spans="1:7" ht="12.75" x14ac:dyDescent="0.2">
      <c r="A1104" s="83"/>
      <c r="B1104" s="83"/>
      <c r="C1104" s="83"/>
      <c r="D1104" s="83"/>
      <c r="E1104" s="83"/>
      <c r="G1104" s="83"/>
    </row>
    <row r="1105" spans="1:7" ht="12.75" x14ac:dyDescent="0.2">
      <c r="A1105" s="83"/>
      <c r="B1105" s="83"/>
      <c r="C1105" s="83"/>
      <c r="D1105" s="83"/>
      <c r="E1105" s="83"/>
      <c r="G1105" s="83"/>
    </row>
    <row r="1106" spans="1:7" ht="12.75" x14ac:dyDescent="0.2">
      <c r="A1106" s="83"/>
      <c r="B1106" s="83"/>
      <c r="C1106" s="83"/>
      <c r="D1106" s="83"/>
      <c r="E1106" s="83"/>
      <c r="G1106" s="83"/>
    </row>
    <row r="1107" spans="1:7" ht="12.75" x14ac:dyDescent="0.2">
      <c r="A1107" s="83"/>
      <c r="B1107" s="83"/>
      <c r="C1107" s="83"/>
      <c r="D1107" s="83"/>
      <c r="E1107" s="83"/>
      <c r="G1107" s="83"/>
    </row>
    <row r="1108" spans="1:7" ht="12.75" x14ac:dyDescent="0.2">
      <c r="A1108" s="83"/>
      <c r="B1108" s="83"/>
      <c r="C1108" s="83"/>
      <c r="D1108" s="83"/>
      <c r="E1108" s="83"/>
      <c r="G1108" s="83"/>
    </row>
    <row r="1109" spans="1:7" ht="12.75" x14ac:dyDescent="0.2">
      <c r="A1109" s="83"/>
      <c r="B1109" s="83"/>
      <c r="C1109" s="83"/>
      <c r="D1109" s="83"/>
      <c r="E1109" s="83"/>
      <c r="G1109" s="83"/>
    </row>
    <row r="1110" spans="1:7" ht="12.75" x14ac:dyDescent="0.2">
      <c r="A1110" s="83"/>
      <c r="B1110" s="83"/>
      <c r="C1110" s="83"/>
      <c r="D1110" s="83"/>
      <c r="E1110" s="83"/>
      <c r="G1110" s="83"/>
    </row>
    <row r="1111" spans="1:7" ht="12.75" x14ac:dyDescent="0.2">
      <c r="A1111" s="83"/>
      <c r="B1111" s="83"/>
      <c r="C1111" s="83"/>
      <c r="D1111" s="83"/>
      <c r="E1111" s="83"/>
      <c r="G1111" s="83"/>
    </row>
    <row r="1112" spans="1:7" ht="12.75" x14ac:dyDescent="0.2">
      <c r="A1112" s="83"/>
      <c r="B1112" s="83"/>
      <c r="C1112" s="83"/>
      <c r="D1112" s="83"/>
      <c r="E1112" s="83"/>
      <c r="G1112" s="83"/>
    </row>
    <row r="1113" spans="1:7" ht="12.75" x14ac:dyDescent="0.2">
      <c r="A1113" s="83"/>
      <c r="B1113" s="83"/>
      <c r="C1113" s="83"/>
      <c r="D1113" s="83"/>
      <c r="E1113" s="83"/>
      <c r="G1113" s="83"/>
    </row>
    <row r="1114" spans="1:7" ht="12.75" x14ac:dyDescent="0.2">
      <c r="A1114" s="83"/>
      <c r="B1114" s="83"/>
      <c r="C1114" s="83"/>
      <c r="D1114" s="83"/>
      <c r="E1114" s="83"/>
      <c r="G1114" s="83"/>
    </row>
    <row r="1115" spans="1:7" ht="12.75" x14ac:dyDescent="0.2">
      <c r="A1115" s="83"/>
      <c r="B1115" s="83"/>
      <c r="C1115" s="83"/>
      <c r="D1115" s="83"/>
      <c r="E1115" s="83"/>
      <c r="G1115" s="83"/>
    </row>
    <row r="1116" spans="1:7" ht="12.75" x14ac:dyDescent="0.2">
      <c r="A1116" s="83"/>
      <c r="B1116" s="83"/>
      <c r="C1116" s="83"/>
      <c r="D1116" s="83"/>
      <c r="E1116" s="83"/>
      <c r="G1116" s="83"/>
    </row>
    <row r="1117" spans="1:7" ht="12.75" x14ac:dyDescent="0.2">
      <c r="A1117" s="83"/>
      <c r="B1117" s="83"/>
      <c r="C1117" s="83"/>
      <c r="D1117" s="83"/>
      <c r="E1117" s="83"/>
      <c r="G1117" s="83"/>
    </row>
    <row r="1118" spans="1:7" ht="12.75" x14ac:dyDescent="0.2">
      <c r="A1118" s="83"/>
      <c r="B1118" s="83"/>
      <c r="C1118" s="83"/>
      <c r="D1118" s="83"/>
      <c r="E1118" s="83"/>
      <c r="G1118" s="83"/>
    </row>
    <row r="1119" spans="1:7" ht="12.75" x14ac:dyDescent="0.2">
      <c r="A1119" s="83"/>
      <c r="B1119" s="83"/>
      <c r="C1119" s="83"/>
      <c r="D1119" s="83"/>
      <c r="E1119" s="83"/>
      <c r="G1119" s="83"/>
    </row>
    <row r="1120" spans="1:7" ht="12.75" x14ac:dyDescent="0.2">
      <c r="A1120" s="83"/>
      <c r="B1120" s="83"/>
      <c r="C1120" s="83"/>
      <c r="D1120" s="83"/>
      <c r="E1120" s="83"/>
      <c r="G1120" s="83"/>
    </row>
    <row r="1121" spans="1:7" ht="12.75" x14ac:dyDescent="0.2">
      <c r="A1121" s="83"/>
      <c r="B1121" s="83"/>
      <c r="C1121" s="83"/>
      <c r="D1121" s="83"/>
      <c r="E1121" s="83"/>
      <c r="G1121" s="83"/>
    </row>
    <row r="1122" spans="1:7" ht="12.75" x14ac:dyDescent="0.2">
      <c r="A1122" s="83"/>
      <c r="B1122" s="83"/>
      <c r="C1122" s="83"/>
      <c r="D1122" s="83"/>
      <c r="E1122" s="83"/>
      <c r="G1122" s="83"/>
    </row>
    <row r="1123" spans="1:7" ht="12.75" x14ac:dyDescent="0.2">
      <c r="A1123" s="83"/>
      <c r="B1123" s="83"/>
      <c r="C1123" s="83"/>
      <c r="D1123" s="83"/>
      <c r="E1123" s="83"/>
      <c r="G1123" s="83"/>
    </row>
    <row r="1124" spans="1:7" ht="12.75" x14ac:dyDescent="0.2">
      <c r="A1124" s="83"/>
      <c r="B1124" s="83"/>
      <c r="C1124" s="83"/>
      <c r="D1124" s="83"/>
      <c r="E1124" s="83"/>
      <c r="G1124" s="83"/>
    </row>
    <row r="1125" spans="1:7" ht="12.75" x14ac:dyDescent="0.2">
      <c r="A1125" s="83"/>
      <c r="B1125" s="83"/>
      <c r="C1125" s="83"/>
      <c r="D1125" s="83"/>
      <c r="E1125" s="83"/>
      <c r="G1125" s="83"/>
    </row>
    <row r="1126" spans="1:7" ht="12.75" x14ac:dyDescent="0.2">
      <c r="A1126" s="83"/>
      <c r="B1126" s="83"/>
      <c r="C1126" s="83"/>
      <c r="D1126" s="83"/>
      <c r="E1126" s="83"/>
      <c r="G1126" s="83"/>
    </row>
    <row r="1127" spans="1:7" ht="12.75" x14ac:dyDescent="0.2">
      <c r="A1127" s="83"/>
      <c r="B1127" s="83"/>
      <c r="C1127" s="83"/>
      <c r="D1127" s="83"/>
      <c r="E1127" s="83"/>
      <c r="G1127" s="83"/>
    </row>
    <row r="1128" spans="1:7" ht="12.75" x14ac:dyDescent="0.2">
      <c r="A1128" s="83"/>
      <c r="B1128" s="83"/>
      <c r="C1128" s="83"/>
      <c r="D1128" s="83"/>
      <c r="E1128" s="83"/>
      <c r="G1128" s="83"/>
    </row>
    <row r="1129" spans="1:7" ht="12.75" x14ac:dyDescent="0.2">
      <c r="A1129" s="83"/>
      <c r="B1129" s="83"/>
      <c r="C1129" s="83"/>
      <c r="D1129" s="83"/>
      <c r="E1129" s="83"/>
      <c r="G1129" s="83"/>
    </row>
    <row r="1130" spans="1:7" ht="12.75" x14ac:dyDescent="0.2">
      <c r="A1130" s="83"/>
      <c r="B1130" s="83"/>
      <c r="C1130" s="83"/>
      <c r="D1130" s="83"/>
      <c r="E1130" s="83"/>
      <c r="G1130" s="83"/>
    </row>
    <row r="1131" spans="1:7" ht="12.75" x14ac:dyDescent="0.2">
      <c r="A1131" s="83"/>
      <c r="B1131" s="83"/>
      <c r="C1131" s="83"/>
      <c r="D1131" s="83"/>
      <c r="E1131" s="83"/>
      <c r="G1131" s="83"/>
    </row>
    <row r="1132" spans="1:7" ht="12.75" x14ac:dyDescent="0.2">
      <c r="A1132" s="83"/>
      <c r="B1132" s="83"/>
      <c r="C1132" s="83"/>
      <c r="D1132" s="83"/>
      <c r="E1132" s="83"/>
      <c r="G1132" s="83"/>
    </row>
    <row r="1133" spans="1:7" ht="12.75" x14ac:dyDescent="0.2">
      <c r="A1133" s="83"/>
      <c r="B1133" s="83"/>
      <c r="C1133" s="83"/>
      <c r="D1133" s="83"/>
      <c r="E1133" s="83"/>
      <c r="G1133" s="83"/>
    </row>
    <row r="1134" spans="1:7" ht="12.75" x14ac:dyDescent="0.2">
      <c r="A1134" s="83"/>
      <c r="B1134" s="83"/>
      <c r="C1134" s="83"/>
      <c r="D1134" s="83"/>
      <c r="E1134" s="83"/>
      <c r="G1134" s="83"/>
    </row>
    <row r="1135" spans="1:7" ht="12.75" x14ac:dyDescent="0.2">
      <c r="A1135" s="83"/>
      <c r="B1135" s="83"/>
      <c r="C1135" s="83"/>
      <c r="D1135" s="83"/>
      <c r="E1135" s="83"/>
      <c r="G1135" s="83"/>
    </row>
    <row r="1136" spans="1:7" ht="12.75" x14ac:dyDescent="0.2">
      <c r="A1136" s="83"/>
      <c r="B1136" s="83"/>
      <c r="C1136" s="83"/>
      <c r="D1136" s="83"/>
      <c r="E1136" s="83"/>
      <c r="G1136" s="83"/>
    </row>
    <row r="1137" spans="1:7" ht="12.75" x14ac:dyDescent="0.2">
      <c r="A1137" s="83"/>
      <c r="B1137" s="83"/>
      <c r="C1137" s="83"/>
      <c r="D1137" s="83"/>
      <c r="E1137" s="83"/>
      <c r="G1137" s="83"/>
    </row>
    <row r="1138" spans="1:7" ht="12.75" x14ac:dyDescent="0.2">
      <c r="A1138" s="83"/>
      <c r="B1138" s="83"/>
      <c r="C1138" s="83"/>
      <c r="D1138" s="83"/>
      <c r="E1138" s="83"/>
      <c r="G1138" s="83"/>
    </row>
    <row r="1139" spans="1:7" ht="12.75" x14ac:dyDescent="0.2">
      <c r="A1139" s="83"/>
      <c r="B1139" s="83"/>
      <c r="C1139" s="83"/>
      <c r="D1139" s="83"/>
      <c r="E1139" s="83"/>
      <c r="G1139" s="83"/>
    </row>
    <row r="1140" spans="1:7" ht="12.75" x14ac:dyDescent="0.2">
      <c r="A1140" s="83"/>
      <c r="B1140" s="83"/>
      <c r="C1140" s="83"/>
      <c r="D1140" s="83"/>
      <c r="E1140" s="83"/>
      <c r="G1140" s="83"/>
    </row>
    <row r="1141" spans="1:7" ht="12.75" x14ac:dyDescent="0.2">
      <c r="A1141" s="83"/>
      <c r="B1141" s="83"/>
      <c r="C1141" s="83"/>
      <c r="D1141" s="83"/>
      <c r="E1141" s="83"/>
      <c r="G1141" s="83"/>
    </row>
    <row r="1142" spans="1:7" ht="12.75" x14ac:dyDescent="0.2">
      <c r="A1142" s="83"/>
      <c r="B1142" s="83"/>
      <c r="C1142" s="83"/>
      <c r="D1142" s="83"/>
      <c r="E1142" s="83"/>
      <c r="G1142" s="83"/>
    </row>
    <row r="1143" spans="1:7" ht="12.75" x14ac:dyDescent="0.2">
      <c r="A1143" s="83"/>
      <c r="B1143" s="83"/>
      <c r="C1143" s="83"/>
      <c r="D1143" s="83"/>
      <c r="E1143" s="83"/>
      <c r="G1143" s="83"/>
    </row>
    <row r="1144" spans="1:7" ht="12.75" x14ac:dyDescent="0.2">
      <c r="A1144" s="83"/>
      <c r="B1144" s="83"/>
      <c r="C1144" s="83"/>
      <c r="D1144" s="83"/>
      <c r="E1144" s="83"/>
      <c r="G1144" s="83"/>
    </row>
    <row r="1145" spans="1:7" ht="12.75" x14ac:dyDescent="0.2">
      <c r="A1145" s="83"/>
      <c r="B1145" s="83"/>
      <c r="C1145" s="83"/>
      <c r="D1145" s="83"/>
      <c r="E1145" s="83"/>
      <c r="G1145" s="83"/>
    </row>
    <row r="1146" spans="1:7" ht="12.75" x14ac:dyDescent="0.2">
      <c r="A1146" s="83"/>
      <c r="B1146" s="83"/>
      <c r="C1146" s="83"/>
      <c r="D1146" s="83"/>
      <c r="E1146" s="83"/>
      <c r="G1146" s="83"/>
    </row>
    <row r="1147" spans="1:7" ht="12.75" x14ac:dyDescent="0.2">
      <c r="A1147" s="83"/>
      <c r="B1147" s="83"/>
      <c r="C1147" s="83"/>
      <c r="D1147" s="83"/>
      <c r="E1147" s="83"/>
      <c r="G1147" s="83"/>
    </row>
    <row r="1148" spans="1:7" ht="12.75" x14ac:dyDescent="0.2">
      <c r="A1148" s="83"/>
      <c r="B1148" s="83"/>
      <c r="C1148" s="83"/>
      <c r="D1148" s="83"/>
      <c r="E1148" s="83"/>
      <c r="G1148" s="83"/>
    </row>
    <row r="1149" spans="1:7" ht="12.75" x14ac:dyDescent="0.2">
      <c r="A1149" s="83"/>
      <c r="B1149" s="83"/>
      <c r="C1149" s="83"/>
      <c r="D1149" s="83"/>
      <c r="E1149" s="83"/>
      <c r="G1149" s="83"/>
    </row>
    <row r="1150" spans="1:7" ht="12.75" x14ac:dyDescent="0.2">
      <c r="A1150" s="83"/>
      <c r="B1150" s="83"/>
      <c r="C1150" s="83"/>
      <c r="D1150" s="83"/>
      <c r="E1150" s="83"/>
      <c r="G1150" s="83"/>
    </row>
    <row r="1151" spans="1:7" ht="12.75" x14ac:dyDescent="0.2">
      <c r="A1151" s="83"/>
      <c r="B1151" s="83"/>
      <c r="C1151" s="83"/>
      <c r="D1151" s="83"/>
      <c r="E1151" s="83"/>
      <c r="G1151" s="83"/>
    </row>
    <row r="1152" spans="1:7" ht="12.75" x14ac:dyDescent="0.2">
      <c r="A1152" s="83"/>
      <c r="B1152" s="83"/>
      <c r="C1152" s="83"/>
      <c r="D1152" s="83"/>
      <c r="E1152" s="83"/>
      <c r="G1152" s="83"/>
    </row>
    <row r="1153" spans="1:7" ht="12.75" x14ac:dyDescent="0.2">
      <c r="A1153" s="83"/>
      <c r="B1153" s="83"/>
      <c r="C1153" s="83"/>
      <c r="D1153" s="83"/>
      <c r="E1153" s="83"/>
      <c r="G1153" s="83"/>
    </row>
    <row r="1154" spans="1:7" ht="12.75" x14ac:dyDescent="0.2">
      <c r="A1154" s="83"/>
      <c r="B1154" s="83"/>
      <c r="C1154" s="83"/>
      <c r="D1154" s="83"/>
      <c r="E1154" s="83"/>
      <c r="G1154" s="83"/>
    </row>
    <row r="1155" spans="1:7" ht="12.75" x14ac:dyDescent="0.2">
      <c r="A1155" s="83"/>
      <c r="B1155" s="83"/>
      <c r="C1155" s="83"/>
      <c r="D1155" s="83"/>
      <c r="E1155" s="83"/>
      <c r="G1155" s="83"/>
    </row>
    <row r="1156" spans="1:7" ht="12.75" x14ac:dyDescent="0.2">
      <c r="A1156" s="83"/>
      <c r="B1156" s="83"/>
      <c r="C1156" s="83"/>
      <c r="D1156" s="83"/>
      <c r="E1156" s="83"/>
      <c r="G1156" s="83"/>
    </row>
    <row r="1157" spans="1:7" ht="12.75" x14ac:dyDescent="0.2">
      <c r="A1157" s="83"/>
      <c r="B1157" s="83"/>
      <c r="C1157" s="83"/>
      <c r="D1157" s="83"/>
      <c r="E1157" s="83"/>
      <c r="G1157" s="83"/>
    </row>
    <row r="1158" spans="1:7" ht="12.75" x14ac:dyDescent="0.2">
      <c r="A1158" s="83"/>
      <c r="B1158" s="83"/>
      <c r="C1158" s="83"/>
      <c r="D1158" s="83"/>
      <c r="E1158" s="83"/>
      <c r="G1158" s="83"/>
    </row>
    <row r="1159" spans="1:7" ht="12.75" x14ac:dyDescent="0.2">
      <c r="A1159" s="83"/>
      <c r="B1159" s="83"/>
      <c r="C1159" s="83"/>
      <c r="D1159" s="83"/>
      <c r="E1159" s="83"/>
      <c r="G1159" s="83"/>
    </row>
    <row r="1160" spans="1:7" ht="12.75" x14ac:dyDescent="0.2">
      <c r="A1160" s="83"/>
      <c r="B1160" s="83"/>
      <c r="C1160" s="83"/>
      <c r="D1160" s="83"/>
      <c r="E1160" s="83"/>
      <c r="G1160" s="83"/>
    </row>
    <row r="1161" spans="1:7" ht="12.75" x14ac:dyDescent="0.2">
      <c r="A1161" s="83"/>
      <c r="B1161" s="83"/>
      <c r="C1161" s="83"/>
      <c r="D1161" s="83"/>
      <c r="E1161" s="83"/>
      <c r="G1161" s="83"/>
    </row>
    <row r="1162" spans="1:7" ht="12.75" x14ac:dyDescent="0.2">
      <c r="A1162" s="83"/>
      <c r="B1162" s="83"/>
      <c r="C1162" s="83"/>
      <c r="D1162" s="83"/>
      <c r="E1162" s="83"/>
      <c r="G1162" s="83"/>
    </row>
    <row r="1163" spans="1:7" ht="12.75" x14ac:dyDescent="0.2">
      <c r="A1163" s="83"/>
      <c r="B1163" s="83"/>
      <c r="C1163" s="83"/>
      <c r="D1163" s="83"/>
      <c r="E1163" s="83"/>
      <c r="G1163" s="83"/>
    </row>
    <row r="1164" spans="1:7" ht="12.75" x14ac:dyDescent="0.2">
      <c r="A1164" s="83"/>
      <c r="B1164" s="83"/>
      <c r="C1164" s="83"/>
      <c r="D1164" s="83"/>
      <c r="E1164" s="83"/>
      <c r="G1164" s="83"/>
    </row>
    <row r="1165" spans="1:7" ht="12.75" x14ac:dyDescent="0.2">
      <c r="A1165" s="83"/>
      <c r="B1165" s="83"/>
      <c r="C1165" s="83"/>
      <c r="D1165" s="83"/>
      <c r="E1165" s="83"/>
      <c r="G1165" s="83"/>
    </row>
    <row r="1166" spans="1:7" ht="12.75" x14ac:dyDescent="0.2">
      <c r="A1166" s="83"/>
      <c r="B1166" s="83"/>
      <c r="C1166" s="83"/>
      <c r="D1166" s="83"/>
      <c r="E1166" s="83"/>
      <c r="G1166" s="83"/>
    </row>
    <row r="1167" spans="1:7" ht="12.75" x14ac:dyDescent="0.2">
      <c r="A1167" s="83"/>
      <c r="B1167" s="83"/>
      <c r="C1167" s="83"/>
      <c r="D1167" s="83"/>
      <c r="E1167" s="83"/>
      <c r="G1167" s="83"/>
    </row>
    <row r="1168" spans="1:7" ht="12.75" x14ac:dyDescent="0.2">
      <c r="A1168" s="83"/>
      <c r="B1168" s="83"/>
      <c r="C1168" s="83"/>
      <c r="D1168" s="83"/>
      <c r="E1168" s="83"/>
      <c r="G1168" s="83"/>
    </row>
    <row r="1169" spans="1:7" ht="12.75" x14ac:dyDescent="0.2">
      <c r="A1169" s="83"/>
      <c r="B1169" s="83"/>
      <c r="C1169" s="83"/>
      <c r="D1169" s="83"/>
      <c r="E1169" s="83"/>
      <c r="G1169" s="83"/>
    </row>
    <row r="1170" spans="1:7" ht="12.75" x14ac:dyDescent="0.2">
      <c r="A1170" s="83"/>
      <c r="B1170" s="83"/>
      <c r="C1170" s="83"/>
      <c r="D1170" s="83"/>
      <c r="E1170" s="83"/>
      <c r="G1170" s="83"/>
    </row>
    <row r="1171" spans="1:7" ht="12.75" x14ac:dyDescent="0.2">
      <c r="A1171" s="83"/>
      <c r="B1171" s="83"/>
      <c r="C1171" s="83"/>
      <c r="D1171" s="83"/>
      <c r="E1171" s="83"/>
      <c r="G1171" s="83"/>
    </row>
    <row r="1172" spans="1:7" ht="12.75" x14ac:dyDescent="0.2">
      <c r="A1172" s="83"/>
      <c r="B1172" s="83"/>
      <c r="C1172" s="83"/>
      <c r="D1172" s="83"/>
      <c r="E1172" s="83"/>
      <c r="G1172" s="83"/>
    </row>
    <row r="1173" spans="1:7" ht="12.75" x14ac:dyDescent="0.2">
      <c r="A1173" s="83"/>
      <c r="B1173" s="83"/>
      <c r="C1173" s="83"/>
      <c r="D1173" s="83"/>
      <c r="E1173" s="83"/>
      <c r="G1173" s="83"/>
    </row>
    <row r="1174" spans="1:7" ht="12.75" x14ac:dyDescent="0.2">
      <c r="A1174" s="83"/>
      <c r="B1174" s="83"/>
      <c r="C1174" s="83"/>
      <c r="D1174" s="83"/>
      <c r="E1174" s="83"/>
      <c r="G1174" s="83"/>
    </row>
    <row r="1175" spans="1:7" ht="12.75" x14ac:dyDescent="0.2">
      <c r="A1175" s="83"/>
      <c r="B1175" s="83"/>
      <c r="C1175" s="83"/>
      <c r="D1175" s="83"/>
      <c r="E1175" s="83"/>
      <c r="G1175" s="83"/>
    </row>
    <row r="1176" spans="1:7" ht="12.75" x14ac:dyDescent="0.2">
      <c r="A1176" s="83"/>
      <c r="B1176" s="83"/>
      <c r="C1176" s="83"/>
      <c r="D1176" s="83"/>
      <c r="E1176" s="83"/>
      <c r="G1176" s="83"/>
    </row>
    <row r="1177" spans="1:7" ht="12.75" x14ac:dyDescent="0.2">
      <c r="A1177" s="83"/>
      <c r="B1177" s="83"/>
      <c r="C1177" s="83"/>
      <c r="D1177" s="83"/>
      <c r="E1177" s="83"/>
      <c r="G1177" s="83"/>
    </row>
    <row r="1178" spans="1:7" ht="12.75" x14ac:dyDescent="0.2">
      <c r="A1178" s="83"/>
      <c r="B1178" s="83"/>
      <c r="C1178" s="83"/>
      <c r="D1178" s="83"/>
      <c r="E1178" s="83"/>
      <c r="G1178" s="83"/>
    </row>
    <row r="1179" spans="1:7" ht="12.75" x14ac:dyDescent="0.2">
      <c r="A1179" s="83"/>
      <c r="B1179" s="83"/>
      <c r="C1179" s="83"/>
      <c r="D1179" s="83"/>
      <c r="E1179" s="83"/>
      <c r="G1179" s="83"/>
    </row>
    <row r="1180" spans="1:7" ht="12.75" x14ac:dyDescent="0.2">
      <c r="A1180" s="83"/>
      <c r="B1180" s="83"/>
      <c r="C1180" s="83"/>
      <c r="D1180" s="83"/>
      <c r="E1180" s="83"/>
      <c r="G1180" s="83"/>
    </row>
    <row r="1181" spans="1:7" ht="12.75" x14ac:dyDescent="0.2">
      <c r="A1181" s="83"/>
      <c r="B1181" s="83"/>
      <c r="C1181" s="83"/>
      <c r="D1181" s="83"/>
      <c r="E1181" s="83"/>
      <c r="G1181" s="83"/>
    </row>
    <row r="1182" spans="1:7" ht="12.75" x14ac:dyDescent="0.2">
      <c r="A1182" s="83"/>
      <c r="B1182" s="83"/>
      <c r="C1182" s="83"/>
      <c r="D1182" s="83"/>
      <c r="E1182" s="83"/>
      <c r="G1182" s="83"/>
    </row>
    <row r="1183" spans="1:7" ht="12.75" x14ac:dyDescent="0.2">
      <c r="A1183" s="83"/>
      <c r="B1183" s="83"/>
      <c r="C1183" s="83"/>
      <c r="D1183" s="83"/>
      <c r="E1183" s="83"/>
      <c r="G1183" s="83"/>
    </row>
    <row r="1184" spans="1:7" ht="12.75" x14ac:dyDescent="0.2">
      <c r="A1184" s="83"/>
      <c r="B1184" s="83"/>
      <c r="C1184" s="83"/>
      <c r="D1184" s="83"/>
      <c r="E1184" s="83"/>
      <c r="G1184" s="83"/>
    </row>
    <row r="1185" spans="1:7" ht="12.75" x14ac:dyDescent="0.2">
      <c r="A1185" s="83"/>
      <c r="B1185" s="83"/>
      <c r="C1185" s="83"/>
      <c r="D1185" s="83"/>
      <c r="E1185" s="83"/>
      <c r="G1185" s="83"/>
    </row>
    <row r="1186" spans="1:7" ht="12.75" x14ac:dyDescent="0.2">
      <c r="A1186" s="83"/>
      <c r="B1186" s="83"/>
      <c r="C1186" s="83"/>
      <c r="D1186" s="83"/>
      <c r="E1186" s="83"/>
      <c r="G1186" s="83"/>
    </row>
    <row r="1187" spans="1:7" ht="12.75" x14ac:dyDescent="0.2">
      <c r="A1187" s="83"/>
      <c r="B1187" s="83"/>
      <c r="C1187" s="83"/>
      <c r="D1187" s="83"/>
      <c r="E1187" s="83"/>
      <c r="G1187" s="83"/>
    </row>
    <row r="1188" spans="1:7" ht="12.75" x14ac:dyDescent="0.2">
      <c r="A1188" s="83"/>
      <c r="B1188" s="83"/>
      <c r="C1188" s="83"/>
      <c r="D1188" s="83"/>
      <c r="E1188" s="83"/>
      <c r="G1188" s="83"/>
    </row>
    <row r="1189" spans="1:7" ht="12.75" x14ac:dyDescent="0.2">
      <c r="A1189" s="83"/>
      <c r="B1189" s="83"/>
      <c r="C1189" s="83"/>
      <c r="D1189" s="83"/>
      <c r="E1189" s="83"/>
      <c r="G1189" s="83"/>
    </row>
    <row r="1190" spans="1:7" ht="12.75" x14ac:dyDescent="0.2">
      <c r="A1190" s="83"/>
      <c r="B1190" s="83"/>
      <c r="C1190" s="83"/>
      <c r="D1190" s="83"/>
      <c r="E1190" s="83"/>
      <c r="G1190" s="83"/>
    </row>
    <row r="1191" spans="1:7" ht="12.75" x14ac:dyDescent="0.2">
      <c r="A1191" s="83"/>
      <c r="B1191" s="83"/>
      <c r="C1191" s="83"/>
      <c r="D1191" s="83"/>
      <c r="E1191" s="83"/>
      <c r="G1191" s="83"/>
    </row>
    <row r="1192" spans="1:7" ht="12.75" x14ac:dyDescent="0.2">
      <c r="A1192" s="83"/>
      <c r="B1192" s="83"/>
      <c r="C1192" s="83"/>
      <c r="D1192" s="83"/>
      <c r="E1192" s="83"/>
      <c r="G1192" s="83"/>
    </row>
    <row r="1193" spans="1:7" ht="12.75" x14ac:dyDescent="0.2">
      <c r="A1193" s="83"/>
      <c r="B1193" s="83"/>
      <c r="C1193" s="83"/>
      <c r="D1193" s="83"/>
      <c r="E1193" s="83"/>
      <c r="G1193" s="83"/>
    </row>
    <row r="1194" spans="1:7" ht="12.75" x14ac:dyDescent="0.2">
      <c r="A1194" s="83"/>
      <c r="B1194" s="83"/>
      <c r="C1194" s="83"/>
      <c r="D1194" s="83"/>
      <c r="E1194" s="83"/>
      <c r="G1194" s="83"/>
    </row>
    <row r="1195" spans="1:7" ht="12.75" x14ac:dyDescent="0.2">
      <c r="A1195" s="83"/>
      <c r="B1195" s="83"/>
      <c r="C1195" s="83"/>
      <c r="D1195" s="83"/>
      <c r="E1195" s="83"/>
      <c r="G1195" s="83"/>
    </row>
    <row r="1196" spans="1:7" ht="12.75" x14ac:dyDescent="0.2">
      <c r="A1196" s="83"/>
      <c r="B1196" s="83"/>
      <c r="C1196" s="83"/>
      <c r="D1196" s="83"/>
      <c r="E1196" s="83"/>
      <c r="G1196" s="83"/>
    </row>
    <row r="1197" spans="1:7" ht="12.75" x14ac:dyDescent="0.2">
      <c r="A1197" s="83"/>
      <c r="B1197" s="83"/>
      <c r="C1197" s="83"/>
      <c r="D1197" s="83"/>
      <c r="E1197" s="83"/>
      <c r="G1197" s="83"/>
    </row>
    <row r="1198" spans="1:7" ht="12.75" x14ac:dyDescent="0.2">
      <c r="A1198" s="83"/>
      <c r="B1198" s="83"/>
      <c r="C1198" s="83"/>
      <c r="D1198" s="83"/>
      <c r="E1198" s="83"/>
      <c r="G1198" s="83"/>
    </row>
    <row r="1199" spans="1:7" ht="12.75" x14ac:dyDescent="0.2">
      <c r="A1199" s="83"/>
      <c r="B1199" s="83"/>
      <c r="C1199" s="83"/>
      <c r="D1199" s="83"/>
      <c r="E1199" s="83"/>
      <c r="G1199" s="83"/>
    </row>
    <row r="1200" spans="1:7" ht="12.75" x14ac:dyDescent="0.2">
      <c r="A1200" s="83"/>
      <c r="B1200" s="83"/>
      <c r="C1200" s="83"/>
      <c r="D1200" s="83"/>
      <c r="E1200" s="83"/>
      <c r="G1200" s="83"/>
    </row>
    <row r="1201" spans="1:7" ht="12.75" x14ac:dyDescent="0.2">
      <c r="A1201" s="83"/>
      <c r="B1201" s="83"/>
      <c r="C1201" s="83"/>
      <c r="D1201" s="83"/>
      <c r="E1201" s="83"/>
      <c r="G1201" s="83"/>
    </row>
    <row r="1202" spans="1:7" ht="12.75" x14ac:dyDescent="0.2">
      <c r="A1202" s="83"/>
      <c r="B1202" s="83"/>
      <c r="C1202" s="83"/>
      <c r="D1202" s="83"/>
      <c r="E1202" s="83"/>
      <c r="G1202" s="83"/>
    </row>
    <row r="1203" spans="1:7" ht="12.75" x14ac:dyDescent="0.2">
      <c r="A1203" s="83"/>
      <c r="B1203" s="83"/>
      <c r="C1203" s="83"/>
      <c r="D1203" s="83"/>
      <c r="E1203" s="83"/>
      <c r="G1203" s="83"/>
    </row>
    <row r="1204" spans="1:7" ht="12.75" x14ac:dyDescent="0.2">
      <c r="A1204" s="83"/>
      <c r="B1204" s="83"/>
      <c r="C1204" s="83"/>
      <c r="D1204" s="83"/>
      <c r="E1204" s="83"/>
      <c r="G1204" s="83"/>
    </row>
    <row r="1205" spans="1:7" ht="12.75" x14ac:dyDescent="0.2">
      <c r="A1205" s="83"/>
      <c r="B1205" s="83"/>
      <c r="C1205" s="83"/>
      <c r="D1205" s="83"/>
      <c r="E1205" s="83"/>
      <c r="G1205" s="83"/>
    </row>
    <row r="1206" spans="1:7" ht="12.75" x14ac:dyDescent="0.2">
      <c r="A1206" s="83"/>
      <c r="B1206" s="83"/>
      <c r="C1206" s="83"/>
      <c r="D1206" s="83"/>
      <c r="E1206" s="83"/>
      <c r="G1206" s="83"/>
    </row>
    <row r="1207" spans="1:7" ht="12.75" x14ac:dyDescent="0.2">
      <c r="A1207" s="83"/>
      <c r="B1207" s="83"/>
      <c r="C1207" s="83"/>
      <c r="D1207" s="83"/>
      <c r="E1207" s="83"/>
      <c r="G1207" s="83"/>
    </row>
    <row r="1208" spans="1:7" ht="12.75" x14ac:dyDescent="0.2">
      <c r="A1208" s="83"/>
      <c r="B1208" s="83"/>
      <c r="C1208" s="83"/>
      <c r="D1208" s="83"/>
      <c r="E1208" s="83"/>
      <c r="G1208" s="83"/>
    </row>
    <row r="1209" spans="1:7" ht="12.75" x14ac:dyDescent="0.2">
      <c r="A1209" s="83"/>
      <c r="B1209" s="83"/>
      <c r="C1209" s="83"/>
      <c r="D1209" s="83"/>
      <c r="E1209" s="83"/>
      <c r="G1209" s="83"/>
    </row>
    <row r="1210" spans="1:7" ht="12.75" x14ac:dyDescent="0.2">
      <c r="A1210" s="83"/>
      <c r="B1210" s="83"/>
      <c r="C1210" s="83"/>
      <c r="D1210" s="83"/>
      <c r="E1210" s="83"/>
      <c r="G1210" s="83"/>
    </row>
    <row r="1211" spans="1:7" ht="12.75" x14ac:dyDescent="0.2">
      <c r="A1211" s="83"/>
      <c r="B1211" s="83"/>
      <c r="C1211" s="83"/>
      <c r="D1211" s="83"/>
      <c r="E1211" s="83"/>
      <c r="G1211" s="83"/>
    </row>
    <row r="1212" spans="1:7" ht="12.75" x14ac:dyDescent="0.2">
      <c r="A1212" s="83"/>
      <c r="B1212" s="83"/>
      <c r="C1212" s="83"/>
      <c r="D1212" s="83"/>
      <c r="E1212" s="83"/>
      <c r="G1212" s="83"/>
    </row>
    <row r="1213" spans="1:7" ht="12.75" x14ac:dyDescent="0.2">
      <c r="A1213" s="83"/>
      <c r="B1213" s="83"/>
      <c r="C1213" s="83"/>
      <c r="D1213" s="83"/>
      <c r="E1213" s="83"/>
      <c r="G1213" s="83"/>
    </row>
    <row r="1214" spans="1:7" ht="12.75" x14ac:dyDescent="0.2">
      <c r="A1214" s="83"/>
      <c r="B1214" s="83"/>
      <c r="C1214" s="83"/>
      <c r="D1214" s="83"/>
      <c r="E1214" s="83"/>
      <c r="G1214" s="83"/>
    </row>
    <row r="1215" spans="1:7" ht="12.75" x14ac:dyDescent="0.2">
      <c r="A1215" s="83"/>
      <c r="B1215" s="83"/>
      <c r="C1215" s="83"/>
      <c r="D1215" s="83"/>
      <c r="E1215" s="83"/>
      <c r="G1215" s="83"/>
    </row>
    <row r="1216" spans="1:7" ht="12.75" x14ac:dyDescent="0.2">
      <c r="A1216" s="83"/>
      <c r="B1216" s="83"/>
      <c r="C1216" s="83"/>
      <c r="D1216" s="83"/>
      <c r="E1216" s="83"/>
      <c r="G1216" s="83"/>
    </row>
    <row r="1217" spans="1:7" ht="12.75" x14ac:dyDescent="0.2">
      <c r="A1217" s="83"/>
      <c r="B1217" s="83"/>
      <c r="C1217" s="83"/>
      <c r="D1217" s="83"/>
      <c r="E1217" s="83"/>
      <c r="G1217" s="83"/>
    </row>
    <row r="1218" spans="1:7" ht="12.75" x14ac:dyDescent="0.2">
      <c r="A1218" s="83"/>
      <c r="B1218" s="83"/>
      <c r="C1218" s="83"/>
      <c r="D1218" s="83"/>
      <c r="E1218" s="83"/>
      <c r="G1218" s="83"/>
    </row>
    <row r="1219" spans="1:7" ht="12.75" x14ac:dyDescent="0.2">
      <c r="A1219" s="83"/>
      <c r="B1219" s="83"/>
      <c r="C1219" s="83"/>
      <c r="D1219" s="83"/>
      <c r="E1219" s="83"/>
      <c r="G1219" s="83"/>
    </row>
    <row r="1220" spans="1:7" ht="12.75" x14ac:dyDescent="0.2">
      <c r="A1220" s="83"/>
      <c r="B1220" s="83"/>
      <c r="C1220" s="83"/>
      <c r="D1220" s="83"/>
      <c r="E1220" s="83"/>
      <c r="G1220" s="83"/>
    </row>
    <row r="1221" spans="1:7" ht="12.75" x14ac:dyDescent="0.2">
      <c r="A1221" s="83"/>
      <c r="B1221" s="83"/>
      <c r="C1221" s="83"/>
      <c r="D1221" s="83"/>
      <c r="E1221" s="83"/>
      <c r="G1221" s="83"/>
    </row>
    <row r="1222" spans="1:7" ht="12.75" x14ac:dyDescent="0.2">
      <c r="A1222" s="83"/>
      <c r="B1222" s="83"/>
      <c r="C1222" s="83"/>
      <c r="D1222" s="83"/>
      <c r="E1222" s="83"/>
      <c r="G1222" s="83"/>
    </row>
    <row r="1223" spans="1:7" ht="12.75" x14ac:dyDescent="0.2">
      <c r="A1223" s="83"/>
      <c r="B1223" s="83"/>
      <c r="C1223" s="83"/>
      <c r="D1223" s="83"/>
      <c r="E1223" s="83"/>
      <c r="G1223" s="83"/>
    </row>
    <row r="1224" spans="1:7" ht="12.75" x14ac:dyDescent="0.2">
      <c r="A1224" s="83"/>
      <c r="B1224" s="83"/>
      <c r="C1224" s="83"/>
      <c r="D1224" s="83"/>
      <c r="E1224" s="83"/>
      <c r="G1224" s="83"/>
    </row>
    <row r="1225" spans="1:7" ht="12.75" x14ac:dyDescent="0.2">
      <c r="A1225" s="83"/>
      <c r="B1225" s="83"/>
      <c r="C1225" s="83"/>
      <c r="D1225" s="83"/>
      <c r="E1225" s="83"/>
      <c r="G1225" s="83"/>
    </row>
    <row r="1226" spans="1:7" ht="12.75" x14ac:dyDescent="0.2">
      <c r="A1226" s="83"/>
      <c r="B1226" s="83"/>
      <c r="C1226" s="83"/>
      <c r="D1226" s="83"/>
      <c r="E1226" s="83"/>
      <c r="G1226" s="83"/>
    </row>
    <row r="1227" spans="1:7" ht="12.75" x14ac:dyDescent="0.2">
      <c r="A1227" s="83"/>
      <c r="B1227" s="83"/>
      <c r="C1227" s="83"/>
      <c r="D1227" s="83"/>
      <c r="E1227" s="83"/>
      <c r="G1227" s="83"/>
    </row>
    <row r="1228" spans="1:7" ht="12.75" x14ac:dyDescent="0.2">
      <c r="A1228" s="83"/>
      <c r="B1228" s="83"/>
      <c r="C1228" s="83"/>
      <c r="D1228" s="83"/>
      <c r="E1228" s="83"/>
      <c r="G1228" s="83"/>
    </row>
    <row r="1229" spans="1:7" ht="12.75" x14ac:dyDescent="0.2">
      <c r="A1229" s="83"/>
      <c r="B1229" s="83"/>
      <c r="C1229" s="83"/>
      <c r="D1229" s="83"/>
      <c r="E1229" s="83"/>
      <c r="G1229" s="83"/>
    </row>
    <row r="1230" spans="1:7" ht="12.75" x14ac:dyDescent="0.2">
      <c r="A1230" s="83"/>
      <c r="B1230" s="83"/>
      <c r="C1230" s="83"/>
      <c r="D1230" s="83"/>
      <c r="E1230" s="83"/>
      <c r="G1230" s="83"/>
    </row>
    <row r="1231" spans="1:7" ht="12.75" x14ac:dyDescent="0.2">
      <c r="A1231" s="83"/>
      <c r="B1231" s="83"/>
      <c r="C1231" s="83"/>
      <c r="D1231" s="83"/>
      <c r="E1231" s="83"/>
      <c r="G1231" s="83"/>
    </row>
    <row r="1232" spans="1:7" ht="12.75" x14ac:dyDescent="0.2">
      <c r="A1232" s="83"/>
      <c r="B1232" s="83"/>
      <c r="C1232" s="83"/>
      <c r="D1232" s="83"/>
      <c r="E1232" s="83"/>
      <c r="G1232" s="83"/>
    </row>
    <row r="1233" spans="1:7" ht="12.75" x14ac:dyDescent="0.2">
      <c r="A1233" s="83"/>
      <c r="B1233" s="83"/>
      <c r="C1233" s="83"/>
      <c r="D1233" s="83"/>
      <c r="E1233" s="83"/>
      <c r="G1233" s="83"/>
    </row>
    <row r="1234" spans="1:7" ht="12.75" x14ac:dyDescent="0.2">
      <c r="A1234" s="83"/>
      <c r="B1234" s="83"/>
      <c r="C1234" s="83"/>
      <c r="D1234" s="83"/>
      <c r="E1234" s="83"/>
      <c r="G1234" s="83"/>
    </row>
    <row r="1235" spans="1:7" ht="12.75" x14ac:dyDescent="0.2">
      <c r="A1235" s="83"/>
      <c r="B1235" s="83"/>
      <c r="C1235" s="83"/>
      <c r="D1235" s="83"/>
      <c r="E1235" s="83"/>
      <c r="G1235" s="83"/>
    </row>
    <row r="1236" spans="1:7" ht="12.75" x14ac:dyDescent="0.2">
      <c r="A1236" s="83"/>
      <c r="B1236" s="83"/>
      <c r="C1236" s="83"/>
      <c r="D1236" s="83"/>
      <c r="E1236" s="83"/>
      <c r="G1236" s="83"/>
    </row>
    <row r="1237" spans="1:7" ht="12.75" x14ac:dyDescent="0.2">
      <c r="A1237" s="83"/>
      <c r="B1237" s="83"/>
      <c r="C1237" s="83"/>
      <c r="D1237" s="83"/>
      <c r="E1237" s="83"/>
      <c r="G1237" s="83"/>
    </row>
    <row r="1238" spans="1:7" ht="12.75" x14ac:dyDescent="0.2">
      <c r="A1238" s="83"/>
      <c r="B1238" s="83"/>
      <c r="C1238" s="83"/>
      <c r="D1238" s="83"/>
      <c r="E1238" s="83"/>
      <c r="G1238" s="83"/>
    </row>
    <row r="1239" spans="1:7" ht="12.75" x14ac:dyDescent="0.2">
      <c r="A1239" s="83"/>
      <c r="B1239" s="83"/>
      <c r="C1239" s="83"/>
      <c r="D1239" s="83"/>
      <c r="E1239" s="83"/>
      <c r="G1239" s="83"/>
    </row>
    <row r="1240" spans="1:7" ht="12.75" x14ac:dyDescent="0.2">
      <c r="A1240" s="83"/>
      <c r="B1240" s="83"/>
      <c r="C1240" s="83"/>
      <c r="D1240" s="83"/>
      <c r="E1240" s="83"/>
      <c r="G1240" s="83"/>
    </row>
    <row r="1241" spans="1:7" ht="12.75" x14ac:dyDescent="0.2">
      <c r="A1241" s="83"/>
      <c r="B1241" s="83"/>
      <c r="C1241" s="83"/>
      <c r="D1241" s="83"/>
      <c r="E1241" s="83"/>
      <c r="G1241" s="83"/>
    </row>
    <row r="1242" spans="1:7" ht="12.75" x14ac:dyDescent="0.2">
      <c r="A1242" s="83"/>
      <c r="B1242" s="83"/>
      <c r="C1242" s="83"/>
      <c r="D1242" s="83"/>
      <c r="E1242" s="83"/>
      <c r="G1242" s="83"/>
    </row>
    <row r="1243" spans="1:7" ht="12.75" x14ac:dyDescent="0.2">
      <c r="A1243" s="83"/>
      <c r="B1243" s="83"/>
      <c r="C1243" s="83"/>
      <c r="D1243" s="83"/>
      <c r="E1243" s="83"/>
      <c r="G1243" s="83"/>
    </row>
    <row r="1244" spans="1:7" ht="12.75" x14ac:dyDescent="0.2">
      <c r="A1244" s="83"/>
      <c r="B1244" s="83"/>
      <c r="C1244" s="83"/>
      <c r="D1244" s="83"/>
      <c r="E1244" s="83"/>
      <c r="G1244" s="83"/>
    </row>
    <row r="1245" spans="1:7" ht="12.75" x14ac:dyDescent="0.2">
      <c r="A1245" s="83"/>
      <c r="B1245" s="83"/>
      <c r="C1245" s="83"/>
      <c r="D1245" s="83"/>
      <c r="E1245" s="83"/>
      <c r="G1245" s="83"/>
    </row>
    <row r="1246" spans="1:7" ht="12.75" x14ac:dyDescent="0.2">
      <c r="A1246" s="83"/>
      <c r="B1246" s="83"/>
      <c r="C1246" s="83"/>
      <c r="D1246" s="83"/>
      <c r="E1246" s="83"/>
      <c r="G1246" s="83"/>
    </row>
    <row r="1247" spans="1:7" ht="12.75" x14ac:dyDescent="0.2">
      <c r="A1247" s="83"/>
      <c r="B1247" s="83"/>
      <c r="C1247" s="83"/>
      <c r="D1247" s="83"/>
      <c r="E1247" s="83"/>
      <c r="G1247" s="83"/>
    </row>
    <row r="1248" spans="1:7" ht="12.75" x14ac:dyDescent="0.2">
      <c r="A1248" s="83"/>
      <c r="B1248" s="83"/>
      <c r="C1248" s="83"/>
      <c r="D1248" s="83"/>
      <c r="E1248" s="83"/>
      <c r="G1248" s="83"/>
    </row>
    <row r="1249" spans="1:7" ht="12.75" x14ac:dyDescent="0.2">
      <c r="A1249" s="83"/>
      <c r="B1249" s="83"/>
      <c r="C1249" s="83"/>
      <c r="D1249" s="83"/>
      <c r="E1249" s="83"/>
      <c r="G1249" s="83"/>
    </row>
    <row r="1250" spans="1:7" ht="12.75" x14ac:dyDescent="0.2">
      <c r="A1250" s="83"/>
      <c r="B1250" s="83"/>
      <c r="C1250" s="83"/>
      <c r="D1250" s="83"/>
      <c r="E1250" s="83"/>
      <c r="G1250" s="83"/>
    </row>
    <row r="1251" spans="1:7" ht="12.75" x14ac:dyDescent="0.2">
      <c r="A1251" s="83"/>
      <c r="B1251" s="83"/>
      <c r="C1251" s="83"/>
      <c r="D1251" s="83"/>
      <c r="E1251" s="83"/>
      <c r="G1251" s="83"/>
    </row>
    <row r="1252" spans="1:7" ht="12.75" x14ac:dyDescent="0.2">
      <c r="A1252" s="83"/>
      <c r="B1252" s="83"/>
      <c r="C1252" s="83"/>
      <c r="D1252" s="83"/>
      <c r="E1252" s="83"/>
      <c r="G1252" s="83"/>
    </row>
    <row r="1253" spans="1:7" ht="12.75" x14ac:dyDescent="0.2">
      <c r="A1253" s="83"/>
      <c r="B1253" s="83"/>
      <c r="C1253" s="83"/>
      <c r="D1253" s="83"/>
      <c r="E1253" s="83"/>
      <c r="G1253" s="83"/>
    </row>
    <row r="1254" spans="1:7" ht="12.75" x14ac:dyDescent="0.2">
      <c r="A1254" s="83"/>
      <c r="B1254" s="83"/>
      <c r="C1254" s="83"/>
      <c r="D1254" s="83"/>
      <c r="E1254" s="83"/>
      <c r="G1254" s="83"/>
    </row>
    <row r="1255" spans="1:7" ht="12.75" x14ac:dyDescent="0.2">
      <c r="A1255" s="83"/>
      <c r="B1255" s="83"/>
      <c r="C1255" s="83"/>
      <c r="D1255" s="83"/>
      <c r="E1255" s="83"/>
      <c r="G1255" s="83"/>
    </row>
    <row r="1256" spans="1:7" ht="12.75" x14ac:dyDescent="0.2">
      <c r="A1256" s="83"/>
      <c r="B1256" s="83"/>
      <c r="C1256" s="83"/>
      <c r="D1256" s="83"/>
      <c r="E1256" s="83"/>
      <c r="G1256" s="83"/>
    </row>
    <row r="1257" spans="1:7" ht="12.75" x14ac:dyDescent="0.2">
      <c r="A1257" s="83"/>
      <c r="B1257" s="83"/>
      <c r="C1257" s="83"/>
      <c r="D1257" s="83"/>
      <c r="E1257" s="83"/>
      <c r="G1257" s="83"/>
    </row>
    <row r="1258" spans="1:7" ht="12.75" x14ac:dyDescent="0.2">
      <c r="A1258" s="83"/>
      <c r="B1258" s="83"/>
      <c r="C1258" s="83"/>
      <c r="D1258" s="83"/>
      <c r="E1258" s="83"/>
      <c r="G1258" s="83"/>
    </row>
    <row r="1259" spans="1:7" ht="12.75" x14ac:dyDescent="0.2">
      <c r="A1259" s="83"/>
      <c r="B1259" s="83"/>
      <c r="C1259" s="83"/>
      <c r="D1259" s="83"/>
      <c r="E1259" s="83"/>
      <c r="G1259" s="83"/>
    </row>
    <row r="1260" spans="1:7" ht="12.75" x14ac:dyDescent="0.2">
      <c r="A1260" s="83"/>
      <c r="B1260" s="83"/>
      <c r="C1260" s="83"/>
      <c r="D1260" s="83"/>
      <c r="E1260" s="83"/>
      <c r="G1260" s="83"/>
    </row>
    <row r="1261" spans="1:7" ht="12.75" x14ac:dyDescent="0.2">
      <c r="A1261" s="83"/>
      <c r="B1261" s="83"/>
      <c r="C1261" s="83"/>
      <c r="D1261" s="83"/>
      <c r="E1261" s="83"/>
      <c r="G1261" s="83"/>
    </row>
    <row r="1262" spans="1:7" ht="12.75" x14ac:dyDescent="0.2">
      <c r="A1262" s="83"/>
      <c r="B1262" s="83"/>
      <c r="C1262" s="83"/>
      <c r="D1262" s="83"/>
      <c r="E1262" s="83"/>
      <c r="G1262" s="83"/>
    </row>
    <row r="1263" spans="1:7" ht="12.75" x14ac:dyDescent="0.2">
      <c r="A1263" s="83"/>
      <c r="B1263" s="83"/>
      <c r="C1263" s="83"/>
      <c r="D1263" s="83"/>
      <c r="E1263" s="83"/>
      <c r="G1263" s="83"/>
    </row>
    <row r="1264" spans="1:7" ht="12.75" x14ac:dyDescent="0.2">
      <c r="A1264" s="83"/>
      <c r="B1264" s="83"/>
      <c r="C1264" s="83"/>
      <c r="D1264" s="83"/>
      <c r="E1264" s="83"/>
      <c r="G1264" s="83"/>
    </row>
    <row r="1265" spans="1:7" ht="12.75" x14ac:dyDescent="0.2">
      <c r="A1265" s="83"/>
      <c r="B1265" s="83"/>
      <c r="C1265" s="83"/>
      <c r="D1265" s="83"/>
      <c r="E1265" s="83"/>
      <c r="G1265" s="83"/>
    </row>
    <row r="1266" spans="1:7" ht="12.75" x14ac:dyDescent="0.2">
      <c r="A1266" s="83"/>
      <c r="B1266" s="83"/>
      <c r="C1266" s="83"/>
      <c r="D1266" s="83"/>
      <c r="E1266" s="83"/>
      <c r="G1266" s="83"/>
    </row>
    <row r="1267" spans="1:7" ht="12.75" x14ac:dyDescent="0.2">
      <c r="A1267" s="83"/>
      <c r="B1267" s="83"/>
      <c r="C1267" s="83"/>
      <c r="D1267" s="83"/>
      <c r="E1267" s="83"/>
      <c r="G1267" s="83"/>
    </row>
    <row r="1268" spans="1:7" ht="12.75" x14ac:dyDescent="0.2">
      <c r="A1268" s="83"/>
      <c r="B1268" s="83"/>
      <c r="C1268" s="83"/>
      <c r="D1268" s="83"/>
      <c r="E1268" s="83"/>
      <c r="G1268" s="83"/>
    </row>
    <row r="1269" spans="1:7" ht="12.75" x14ac:dyDescent="0.2">
      <c r="A1269" s="83"/>
      <c r="B1269" s="83"/>
      <c r="C1269" s="83"/>
      <c r="D1269" s="83"/>
      <c r="E1269" s="83"/>
      <c r="G1269" s="83"/>
    </row>
    <row r="1270" spans="1:7" ht="12.75" x14ac:dyDescent="0.2">
      <c r="A1270" s="83"/>
      <c r="B1270" s="83"/>
      <c r="C1270" s="83"/>
      <c r="D1270" s="83"/>
      <c r="E1270" s="83"/>
      <c r="G1270" s="83"/>
    </row>
    <row r="1271" spans="1:7" ht="12.75" x14ac:dyDescent="0.2">
      <c r="A1271" s="83"/>
      <c r="B1271" s="83"/>
      <c r="C1271" s="83"/>
      <c r="D1271" s="83"/>
      <c r="E1271" s="83"/>
      <c r="G1271" s="83"/>
    </row>
    <row r="1272" spans="1:7" ht="12.75" x14ac:dyDescent="0.2">
      <c r="A1272" s="83"/>
      <c r="B1272" s="83"/>
      <c r="C1272" s="83"/>
      <c r="D1272" s="83"/>
      <c r="E1272" s="83"/>
      <c r="G1272" s="83"/>
    </row>
    <row r="1273" spans="1:7" ht="12.75" x14ac:dyDescent="0.2">
      <c r="A1273" s="83"/>
      <c r="B1273" s="83"/>
      <c r="C1273" s="83"/>
      <c r="D1273" s="83"/>
      <c r="E1273" s="83"/>
      <c r="G1273" s="83"/>
    </row>
    <row r="1274" spans="1:7" ht="12.75" x14ac:dyDescent="0.2">
      <c r="A1274" s="83"/>
      <c r="B1274" s="83"/>
      <c r="C1274" s="83"/>
      <c r="D1274" s="83"/>
      <c r="E1274" s="83"/>
      <c r="G1274" s="83"/>
    </row>
    <row r="1275" spans="1:7" ht="12.75" x14ac:dyDescent="0.2">
      <c r="A1275" s="83"/>
      <c r="B1275" s="83"/>
      <c r="C1275" s="83"/>
      <c r="D1275" s="83"/>
      <c r="E1275" s="83"/>
      <c r="G1275" s="83"/>
    </row>
    <row r="1276" spans="1:7" ht="12.75" x14ac:dyDescent="0.2">
      <c r="A1276" s="83"/>
      <c r="B1276" s="83"/>
      <c r="C1276" s="83"/>
      <c r="D1276" s="83"/>
      <c r="E1276" s="83"/>
      <c r="G1276" s="83"/>
    </row>
    <row r="1277" spans="1:7" ht="12.75" x14ac:dyDescent="0.2">
      <c r="A1277" s="83"/>
      <c r="B1277" s="83"/>
      <c r="C1277" s="83"/>
      <c r="D1277" s="83"/>
      <c r="E1277" s="83"/>
      <c r="G1277" s="83"/>
    </row>
    <row r="1278" spans="1:7" ht="12.75" x14ac:dyDescent="0.2">
      <c r="A1278" s="83"/>
      <c r="B1278" s="83"/>
      <c r="C1278" s="83"/>
      <c r="D1278" s="83"/>
      <c r="E1278" s="83"/>
      <c r="G1278" s="83"/>
    </row>
    <row r="1279" spans="1:7" ht="12.75" x14ac:dyDescent="0.2">
      <c r="A1279" s="83"/>
      <c r="B1279" s="83"/>
      <c r="C1279" s="83"/>
      <c r="D1279" s="83"/>
      <c r="E1279" s="83"/>
      <c r="G1279" s="83"/>
    </row>
    <row r="1280" spans="1:7" ht="12.75" x14ac:dyDescent="0.2">
      <c r="A1280" s="83"/>
      <c r="B1280" s="83"/>
      <c r="C1280" s="83"/>
      <c r="D1280" s="83"/>
      <c r="E1280" s="83"/>
      <c r="G1280" s="83"/>
    </row>
    <row r="1281" spans="1:7" ht="12.75" x14ac:dyDescent="0.2">
      <c r="A1281" s="83"/>
      <c r="B1281" s="83"/>
      <c r="C1281" s="83"/>
      <c r="D1281" s="83"/>
      <c r="E1281" s="83"/>
      <c r="G1281" s="83"/>
    </row>
    <row r="1282" spans="1:7" ht="12.75" x14ac:dyDescent="0.2">
      <c r="A1282" s="83"/>
      <c r="B1282" s="83"/>
      <c r="C1282" s="83"/>
      <c r="D1282" s="83"/>
      <c r="E1282" s="83"/>
      <c r="G1282" s="83"/>
    </row>
    <row r="1283" spans="1:7" ht="12.75" x14ac:dyDescent="0.2">
      <c r="A1283" s="83"/>
      <c r="B1283" s="83"/>
      <c r="C1283" s="83"/>
      <c r="D1283" s="83"/>
      <c r="E1283" s="83"/>
      <c r="G1283" s="83"/>
    </row>
    <row r="1284" spans="1:7" ht="12.75" x14ac:dyDescent="0.2">
      <c r="A1284" s="83"/>
      <c r="B1284" s="83"/>
      <c r="C1284" s="83"/>
      <c r="D1284" s="83"/>
      <c r="E1284" s="83"/>
      <c r="G1284" s="83"/>
    </row>
    <row r="1285" spans="1:7" ht="12.75" x14ac:dyDescent="0.2">
      <c r="A1285" s="83"/>
      <c r="B1285" s="83"/>
      <c r="C1285" s="83"/>
      <c r="D1285" s="83"/>
      <c r="E1285" s="83"/>
      <c r="G1285" s="83"/>
    </row>
    <row r="1286" spans="1:7" ht="12.75" x14ac:dyDescent="0.2">
      <c r="A1286" s="83"/>
      <c r="B1286" s="83"/>
      <c r="C1286" s="83"/>
      <c r="D1286" s="83"/>
      <c r="E1286" s="83"/>
      <c r="G1286" s="83"/>
    </row>
    <row r="1287" spans="1:7" ht="12.75" x14ac:dyDescent="0.2">
      <c r="A1287" s="83"/>
      <c r="B1287" s="83"/>
      <c r="C1287" s="83"/>
      <c r="D1287" s="83"/>
      <c r="E1287" s="83"/>
      <c r="G1287" s="83"/>
    </row>
    <row r="1288" spans="1:7" ht="12.75" x14ac:dyDescent="0.2">
      <c r="A1288" s="83"/>
      <c r="B1288" s="83"/>
      <c r="C1288" s="83"/>
      <c r="D1288" s="83"/>
      <c r="E1288" s="83"/>
      <c r="G1288" s="83"/>
    </row>
    <row r="1289" spans="1:7" ht="12.75" x14ac:dyDescent="0.2">
      <c r="A1289" s="83"/>
      <c r="B1289" s="83"/>
      <c r="C1289" s="83"/>
      <c r="D1289" s="83"/>
      <c r="E1289" s="83"/>
      <c r="G1289" s="83"/>
    </row>
    <row r="1290" spans="1:7" ht="12.75" x14ac:dyDescent="0.2">
      <c r="A1290" s="83"/>
      <c r="B1290" s="83"/>
      <c r="C1290" s="83"/>
      <c r="D1290" s="83"/>
      <c r="E1290" s="83"/>
      <c r="G1290" s="83"/>
    </row>
    <row r="1291" spans="1:7" ht="12.75" x14ac:dyDescent="0.2">
      <c r="A1291" s="83"/>
      <c r="B1291" s="83"/>
      <c r="C1291" s="83"/>
      <c r="D1291" s="83"/>
      <c r="E1291" s="83"/>
      <c r="G1291" s="83"/>
    </row>
    <row r="1292" spans="1:7" ht="12.75" x14ac:dyDescent="0.2">
      <c r="A1292" s="83"/>
      <c r="B1292" s="83"/>
      <c r="C1292" s="83"/>
      <c r="D1292" s="83"/>
      <c r="E1292" s="83"/>
      <c r="G1292" s="83"/>
    </row>
    <row r="1293" spans="1:7" ht="12.75" x14ac:dyDescent="0.2">
      <c r="A1293" s="83"/>
      <c r="B1293" s="83"/>
      <c r="C1293" s="83"/>
      <c r="D1293" s="83"/>
      <c r="E1293" s="83"/>
      <c r="G1293" s="83"/>
    </row>
    <row r="1294" spans="1:7" ht="12.75" x14ac:dyDescent="0.2">
      <c r="A1294" s="83"/>
      <c r="B1294" s="83"/>
      <c r="C1294" s="83"/>
      <c r="D1294" s="83"/>
      <c r="E1294" s="83"/>
      <c r="G1294" s="83"/>
    </row>
    <row r="1295" spans="1:7" ht="12.75" x14ac:dyDescent="0.2">
      <c r="A1295" s="83"/>
      <c r="B1295" s="83"/>
      <c r="C1295" s="83"/>
      <c r="D1295" s="83"/>
      <c r="E1295" s="83"/>
      <c r="G1295" s="83"/>
    </row>
    <row r="1296" spans="1:7" ht="12.75" x14ac:dyDescent="0.2">
      <c r="A1296" s="83"/>
      <c r="B1296" s="83"/>
      <c r="C1296" s="83"/>
      <c r="D1296" s="83"/>
      <c r="E1296" s="83"/>
      <c r="G1296" s="83"/>
    </row>
    <row r="1297" spans="1:7" ht="12.75" x14ac:dyDescent="0.2">
      <c r="A1297" s="83"/>
      <c r="B1297" s="83"/>
      <c r="C1297" s="83"/>
      <c r="D1297" s="83"/>
      <c r="E1297" s="83"/>
      <c r="G1297" s="83"/>
    </row>
    <row r="1298" spans="1:7" ht="12.75" x14ac:dyDescent="0.2">
      <c r="A1298" s="83"/>
      <c r="B1298" s="83"/>
      <c r="C1298" s="83"/>
      <c r="D1298" s="83"/>
      <c r="E1298" s="83"/>
      <c r="G1298" s="83"/>
    </row>
    <row r="1299" spans="1:7" ht="12.75" x14ac:dyDescent="0.2">
      <c r="A1299" s="83"/>
      <c r="B1299" s="83"/>
      <c r="C1299" s="83"/>
      <c r="D1299" s="83"/>
      <c r="E1299" s="83"/>
      <c r="G1299" s="83"/>
    </row>
    <row r="1300" spans="1:7" ht="12.75" x14ac:dyDescent="0.2">
      <c r="A1300" s="83"/>
      <c r="B1300" s="83"/>
      <c r="C1300" s="83"/>
      <c r="D1300" s="83"/>
      <c r="E1300" s="83"/>
      <c r="G1300" s="83"/>
    </row>
    <row r="1301" spans="1:7" ht="12.75" x14ac:dyDescent="0.2">
      <c r="A1301" s="83"/>
      <c r="B1301" s="83"/>
      <c r="C1301" s="83"/>
      <c r="D1301" s="83"/>
      <c r="E1301" s="83"/>
      <c r="G1301" s="83"/>
    </row>
    <row r="1302" spans="1:7" ht="12.75" x14ac:dyDescent="0.2">
      <c r="A1302" s="83"/>
      <c r="B1302" s="83"/>
      <c r="C1302" s="83"/>
      <c r="D1302" s="83"/>
      <c r="E1302" s="83"/>
      <c r="G1302" s="83"/>
    </row>
    <row r="1303" spans="1:7" ht="12.75" x14ac:dyDescent="0.2">
      <c r="A1303" s="83"/>
      <c r="B1303" s="83"/>
      <c r="C1303" s="83"/>
      <c r="D1303" s="83"/>
      <c r="E1303" s="83"/>
      <c r="G1303" s="83"/>
    </row>
    <row r="1304" spans="1:7" ht="12.75" x14ac:dyDescent="0.2">
      <c r="A1304" s="83"/>
      <c r="B1304" s="83"/>
      <c r="C1304" s="83"/>
      <c r="D1304" s="83"/>
      <c r="E1304" s="83"/>
      <c r="G1304" s="83"/>
    </row>
    <row r="1305" spans="1:7" ht="12.75" x14ac:dyDescent="0.2">
      <c r="A1305" s="83"/>
      <c r="B1305" s="83"/>
      <c r="C1305" s="83"/>
      <c r="D1305" s="83"/>
      <c r="E1305" s="83"/>
      <c r="G1305" s="83"/>
    </row>
    <row r="1306" spans="1:7" ht="12.75" x14ac:dyDescent="0.2">
      <c r="A1306" s="83"/>
      <c r="B1306" s="83"/>
      <c r="C1306" s="83"/>
      <c r="D1306" s="83"/>
      <c r="E1306" s="83"/>
      <c r="G1306" s="83"/>
    </row>
    <row r="1307" spans="1:7" ht="12.75" x14ac:dyDescent="0.2">
      <c r="A1307" s="83"/>
      <c r="B1307" s="83"/>
      <c r="C1307" s="83"/>
      <c r="D1307" s="83"/>
      <c r="E1307" s="83"/>
      <c r="G1307" s="83"/>
    </row>
    <row r="1308" spans="1:7" ht="12.75" x14ac:dyDescent="0.2">
      <c r="A1308" s="83"/>
      <c r="B1308" s="83"/>
      <c r="C1308" s="83"/>
      <c r="D1308" s="83"/>
      <c r="E1308" s="83"/>
      <c r="G1308" s="83"/>
    </row>
    <row r="1309" spans="1:7" ht="12.75" x14ac:dyDescent="0.2">
      <c r="A1309" s="83"/>
      <c r="B1309" s="83"/>
      <c r="C1309" s="83"/>
      <c r="D1309" s="83"/>
      <c r="E1309" s="83"/>
      <c r="G1309" s="83"/>
    </row>
    <row r="1310" spans="1:7" ht="12.75" x14ac:dyDescent="0.2">
      <c r="A1310" s="83"/>
      <c r="B1310" s="83"/>
      <c r="C1310" s="83"/>
      <c r="D1310" s="83"/>
      <c r="E1310" s="83"/>
      <c r="G1310" s="83"/>
    </row>
    <row r="1311" spans="1:7" ht="12.75" x14ac:dyDescent="0.2">
      <c r="A1311" s="83"/>
      <c r="B1311" s="83"/>
      <c r="C1311" s="83"/>
      <c r="D1311" s="83"/>
      <c r="E1311" s="83"/>
      <c r="G1311" s="83"/>
    </row>
    <row r="1312" spans="1:7" ht="12.75" x14ac:dyDescent="0.2">
      <c r="A1312" s="83"/>
      <c r="B1312" s="83"/>
      <c r="C1312" s="83"/>
      <c r="D1312" s="83"/>
      <c r="E1312" s="83"/>
      <c r="G1312" s="83"/>
    </row>
    <row r="1313" spans="1:7" ht="12.75" x14ac:dyDescent="0.2">
      <c r="A1313" s="83"/>
      <c r="B1313" s="83"/>
      <c r="C1313" s="83"/>
      <c r="D1313" s="83"/>
      <c r="E1313" s="83"/>
      <c r="G1313" s="83"/>
    </row>
    <row r="1314" spans="1:7" ht="12.75" x14ac:dyDescent="0.2">
      <c r="A1314" s="83"/>
      <c r="B1314" s="83"/>
      <c r="C1314" s="83"/>
      <c r="D1314" s="83"/>
      <c r="E1314" s="83"/>
      <c r="G1314" s="83"/>
    </row>
    <row r="1315" spans="1:7" ht="12.75" x14ac:dyDescent="0.2">
      <c r="A1315" s="83"/>
      <c r="B1315" s="83"/>
      <c r="C1315" s="83"/>
      <c r="D1315" s="83"/>
      <c r="E1315" s="83"/>
      <c r="G1315" s="83"/>
    </row>
    <row r="1316" spans="1:7" ht="12.75" x14ac:dyDescent="0.2">
      <c r="A1316" s="83"/>
      <c r="B1316" s="83"/>
      <c r="C1316" s="83"/>
      <c r="D1316" s="83"/>
      <c r="E1316" s="83"/>
      <c r="G1316" s="83"/>
    </row>
    <row r="1317" spans="1:7" ht="12.75" x14ac:dyDescent="0.2">
      <c r="A1317" s="83"/>
      <c r="B1317" s="83"/>
      <c r="C1317" s="83"/>
      <c r="D1317" s="83"/>
      <c r="E1317" s="83"/>
      <c r="G1317" s="83"/>
    </row>
    <row r="1318" spans="1:7" ht="12.75" x14ac:dyDescent="0.2">
      <c r="A1318" s="83"/>
      <c r="B1318" s="83"/>
      <c r="C1318" s="83"/>
      <c r="D1318" s="83"/>
      <c r="E1318" s="83"/>
      <c r="G1318" s="83"/>
    </row>
    <row r="1319" spans="1:7" ht="12.75" x14ac:dyDescent="0.2">
      <c r="A1319" s="83"/>
      <c r="B1319" s="83"/>
      <c r="C1319" s="83"/>
      <c r="D1319" s="83"/>
      <c r="E1319" s="83"/>
      <c r="G1319" s="83"/>
    </row>
    <row r="1320" spans="1:7" ht="12.75" x14ac:dyDescent="0.2">
      <c r="A1320" s="83"/>
      <c r="B1320" s="83"/>
      <c r="C1320" s="83"/>
      <c r="D1320" s="83"/>
      <c r="E1320" s="83"/>
      <c r="G1320" s="83"/>
    </row>
    <row r="1321" spans="1:7" ht="12.75" x14ac:dyDescent="0.2">
      <c r="A1321" s="83"/>
      <c r="B1321" s="83"/>
      <c r="C1321" s="83"/>
      <c r="D1321" s="83"/>
      <c r="E1321" s="83"/>
      <c r="G1321" s="83"/>
    </row>
    <row r="1322" spans="1:7" ht="12.75" x14ac:dyDescent="0.2">
      <c r="A1322" s="83"/>
      <c r="B1322" s="83"/>
      <c r="C1322" s="83"/>
      <c r="D1322" s="83"/>
      <c r="E1322" s="83"/>
      <c r="G1322" s="83"/>
    </row>
    <row r="1323" spans="1:7" ht="12.75" x14ac:dyDescent="0.2">
      <c r="A1323" s="83"/>
      <c r="B1323" s="83"/>
      <c r="C1323" s="83"/>
      <c r="D1323" s="83"/>
      <c r="E1323" s="83"/>
      <c r="G1323" s="83"/>
    </row>
    <row r="1324" spans="1:7" ht="12.75" x14ac:dyDescent="0.2">
      <c r="A1324" s="83"/>
      <c r="B1324" s="83"/>
      <c r="C1324" s="83"/>
      <c r="D1324" s="83"/>
      <c r="E1324" s="83"/>
      <c r="G1324" s="83"/>
    </row>
    <row r="1325" spans="1:7" ht="12.75" x14ac:dyDescent="0.2">
      <c r="A1325" s="83"/>
      <c r="B1325" s="83"/>
      <c r="C1325" s="83"/>
      <c r="D1325" s="83"/>
      <c r="E1325" s="83"/>
      <c r="G1325" s="83"/>
    </row>
    <row r="1326" spans="1:7" ht="12.75" x14ac:dyDescent="0.2">
      <c r="A1326" s="83"/>
      <c r="B1326" s="83"/>
      <c r="C1326" s="83"/>
      <c r="D1326" s="83"/>
      <c r="E1326" s="83"/>
      <c r="G1326" s="83"/>
    </row>
    <row r="1327" spans="1:7" ht="12.75" x14ac:dyDescent="0.2">
      <c r="A1327" s="83"/>
      <c r="B1327" s="83"/>
      <c r="C1327" s="83"/>
      <c r="D1327" s="83"/>
      <c r="E1327" s="83"/>
      <c r="G1327" s="83"/>
    </row>
    <row r="1328" spans="1:7" ht="12.75" x14ac:dyDescent="0.2">
      <c r="A1328" s="83"/>
      <c r="B1328" s="83"/>
      <c r="C1328" s="83"/>
      <c r="D1328" s="83"/>
      <c r="E1328" s="83"/>
      <c r="G1328" s="83"/>
    </row>
    <row r="1329" spans="1:7" ht="12.75" x14ac:dyDescent="0.2">
      <c r="A1329" s="83"/>
      <c r="B1329" s="83"/>
      <c r="C1329" s="83"/>
      <c r="D1329" s="83"/>
      <c r="E1329" s="83"/>
      <c r="G1329" s="83"/>
    </row>
    <row r="1330" spans="1:7" ht="12.75" x14ac:dyDescent="0.2">
      <c r="A1330" s="83"/>
      <c r="B1330" s="83"/>
      <c r="C1330" s="83"/>
      <c r="D1330" s="83"/>
      <c r="E1330" s="83"/>
      <c r="G1330" s="83"/>
    </row>
    <row r="1331" spans="1:7" ht="12.75" x14ac:dyDescent="0.2">
      <c r="A1331" s="83"/>
      <c r="B1331" s="83"/>
      <c r="C1331" s="83"/>
      <c r="D1331" s="83"/>
      <c r="E1331" s="83"/>
      <c r="G1331" s="83"/>
    </row>
    <row r="1332" spans="1:7" ht="12.75" x14ac:dyDescent="0.2">
      <c r="A1332" s="83"/>
      <c r="B1332" s="83"/>
      <c r="C1332" s="83"/>
      <c r="D1332" s="83"/>
      <c r="E1332" s="83"/>
      <c r="G1332" s="83"/>
    </row>
    <row r="1333" spans="1:7" ht="12.75" x14ac:dyDescent="0.2">
      <c r="A1333" s="83"/>
      <c r="B1333" s="83"/>
      <c r="C1333" s="83"/>
      <c r="D1333" s="83"/>
      <c r="E1333" s="83"/>
      <c r="G1333" s="83"/>
    </row>
    <row r="1334" spans="1:7" ht="12.75" x14ac:dyDescent="0.2">
      <c r="A1334" s="83"/>
      <c r="B1334" s="83"/>
      <c r="C1334" s="83"/>
      <c r="D1334" s="83"/>
      <c r="E1334" s="83"/>
      <c r="G1334" s="83"/>
    </row>
    <row r="1335" spans="1:7" ht="12.75" x14ac:dyDescent="0.2">
      <c r="A1335" s="83"/>
      <c r="B1335" s="83"/>
      <c r="C1335" s="83"/>
      <c r="D1335" s="83"/>
      <c r="E1335" s="83"/>
      <c r="G1335" s="83"/>
    </row>
    <row r="1336" spans="1:7" ht="12.75" x14ac:dyDescent="0.2">
      <c r="A1336" s="83"/>
      <c r="B1336" s="83"/>
      <c r="C1336" s="83"/>
      <c r="D1336" s="83"/>
      <c r="E1336" s="83"/>
      <c r="G1336" s="83"/>
    </row>
    <row r="1337" spans="1:7" ht="12.75" x14ac:dyDescent="0.2">
      <c r="A1337" s="83"/>
      <c r="B1337" s="83"/>
      <c r="C1337" s="83"/>
      <c r="D1337" s="83"/>
      <c r="E1337" s="83"/>
      <c r="G1337" s="83"/>
    </row>
    <row r="1338" spans="1:7" ht="12.75" x14ac:dyDescent="0.2">
      <c r="A1338" s="83"/>
      <c r="B1338" s="83"/>
      <c r="C1338" s="83"/>
      <c r="D1338" s="83"/>
      <c r="E1338" s="83"/>
      <c r="G1338" s="83"/>
    </row>
    <row r="1339" spans="1:7" ht="12.75" x14ac:dyDescent="0.2">
      <c r="A1339" s="83"/>
      <c r="B1339" s="83"/>
      <c r="C1339" s="83"/>
      <c r="D1339" s="83"/>
      <c r="E1339" s="83"/>
      <c r="G1339" s="83"/>
    </row>
    <row r="1340" spans="1:7" ht="12.75" x14ac:dyDescent="0.2">
      <c r="A1340" s="83"/>
      <c r="B1340" s="83"/>
      <c r="C1340" s="83"/>
      <c r="D1340" s="83"/>
      <c r="E1340" s="83"/>
      <c r="G1340" s="83"/>
    </row>
    <row r="1341" spans="1:7" ht="12.75" x14ac:dyDescent="0.2">
      <c r="A1341" s="83"/>
      <c r="B1341" s="83"/>
      <c r="C1341" s="83"/>
      <c r="D1341" s="83"/>
      <c r="E1341" s="83"/>
      <c r="G1341" s="83"/>
    </row>
    <row r="1342" spans="1:7" ht="12.75" x14ac:dyDescent="0.2">
      <c r="A1342" s="83"/>
      <c r="B1342" s="83"/>
      <c r="C1342" s="83"/>
      <c r="D1342" s="83"/>
      <c r="E1342" s="83"/>
      <c r="G1342" s="83"/>
    </row>
    <row r="1343" spans="1:7" ht="12.75" x14ac:dyDescent="0.2">
      <c r="A1343" s="83"/>
      <c r="B1343" s="83"/>
      <c r="C1343" s="83"/>
      <c r="D1343" s="83"/>
      <c r="E1343" s="83"/>
      <c r="G1343" s="83"/>
    </row>
    <row r="1344" spans="1:7" ht="12.75" x14ac:dyDescent="0.2">
      <c r="A1344" s="83"/>
      <c r="B1344" s="83"/>
      <c r="C1344" s="83"/>
      <c r="D1344" s="83"/>
      <c r="E1344" s="83"/>
      <c r="G1344" s="83"/>
    </row>
    <row r="1345" spans="1:7" ht="12.75" x14ac:dyDescent="0.2">
      <c r="A1345" s="83"/>
      <c r="B1345" s="83"/>
      <c r="C1345" s="83"/>
      <c r="D1345" s="83"/>
      <c r="E1345" s="83"/>
      <c r="G1345" s="83"/>
    </row>
    <row r="1346" spans="1:7" ht="12.75" x14ac:dyDescent="0.2">
      <c r="A1346" s="83"/>
      <c r="B1346" s="83"/>
      <c r="C1346" s="83"/>
      <c r="D1346" s="83"/>
      <c r="E1346" s="83"/>
      <c r="G1346" s="83"/>
    </row>
    <row r="1347" spans="1:7" ht="12.75" x14ac:dyDescent="0.2">
      <c r="A1347" s="83"/>
      <c r="B1347" s="83"/>
      <c r="C1347" s="83"/>
      <c r="D1347" s="83"/>
      <c r="E1347" s="83"/>
      <c r="G1347" s="83"/>
    </row>
    <row r="1348" spans="1:7" ht="12.75" x14ac:dyDescent="0.2">
      <c r="A1348" s="83"/>
      <c r="B1348" s="83"/>
      <c r="C1348" s="83"/>
      <c r="D1348" s="83"/>
      <c r="E1348" s="83"/>
      <c r="G1348" s="83"/>
    </row>
    <row r="1349" spans="1:7" ht="12.75" x14ac:dyDescent="0.2">
      <c r="A1349" s="83"/>
      <c r="B1349" s="83"/>
      <c r="C1349" s="83"/>
      <c r="D1349" s="83"/>
      <c r="E1349" s="83"/>
      <c r="G1349" s="83"/>
    </row>
    <row r="1350" spans="1:7" ht="12.75" x14ac:dyDescent="0.2">
      <c r="A1350" s="83"/>
      <c r="B1350" s="83"/>
      <c r="C1350" s="83"/>
      <c r="D1350" s="83"/>
      <c r="E1350" s="83"/>
      <c r="G1350" s="83"/>
    </row>
    <row r="1351" spans="1:7" ht="12.75" x14ac:dyDescent="0.2">
      <c r="A1351" s="83"/>
      <c r="B1351" s="83"/>
      <c r="C1351" s="83"/>
      <c r="D1351" s="83"/>
      <c r="E1351" s="83"/>
      <c r="G1351" s="83"/>
    </row>
    <row r="1352" spans="1:7" ht="12.75" x14ac:dyDescent="0.2">
      <c r="A1352" s="83"/>
      <c r="B1352" s="83"/>
      <c r="C1352" s="83"/>
      <c r="D1352" s="83"/>
      <c r="E1352" s="83"/>
      <c r="G1352" s="83"/>
    </row>
    <row r="1353" spans="1:7" ht="12.75" x14ac:dyDescent="0.2">
      <c r="A1353" s="83"/>
      <c r="B1353" s="83"/>
      <c r="C1353" s="83"/>
      <c r="D1353" s="83"/>
      <c r="E1353" s="83"/>
      <c r="G1353" s="83"/>
    </row>
    <row r="1354" spans="1:7" ht="12.75" x14ac:dyDescent="0.2">
      <c r="A1354" s="83"/>
      <c r="B1354" s="83"/>
      <c r="C1354" s="83"/>
      <c r="D1354" s="83"/>
      <c r="E1354" s="83"/>
      <c r="G1354" s="83"/>
    </row>
    <row r="1355" spans="1:7" ht="12.75" x14ac:dyDescent="0.2">
      <c r="A1355" s="83"/>
      <c r="B1355" s="83"/>
      <c r="C1355" s="83"/>
      <c r="D1355" s="83"/>
      <c r="E1355" s="83"/>
      <c r="G1355" s="83"/>
    </row>
    <row r="1356" spans="1:7" ht="12.75" x14ac:dyDescent="0.2">
      <c r="A1356" s="83"/>
      <c r="B1356" s="83"/>
      <c r="C1356" s="83"/>
      <c r="D1356" s="83"/>
      <c r="E1356" s="83"/>
      <c r="G1356" s="83"/>
    </row>
    <row r="1357" spans="1:7" ht="12.75" x14ac:dyDescent="0.2">
      <c r="A1357" s="83"/>
      <c r="B1357" s="83"/>
      <c r="C1357" s="83"/>
      <c r="D1357" s="83"/>
      <c r="E1357" s="83"/>
      <c r="G1357" s="83"/>
    </row>
    <row r="1358" spans="1:7" ht="12.75" x14ac:dyDescent="0.2">
      <c r="A1358" s="83"/>
      <c r="B1358" s="83"/>
      <c r="C1358" s="83"/>
      <c r="D1358" s="83"/>
      <c r="E1358" s="83"/>
      <c r="G1358" s="83"/>
    </row>
    <row r="1359" spans="1:7" ht="12.75" x14ac:dyDescent="0.2">
      <c r="A1359" s="83"/>
      <c r="B1359" s="83"/>
      <c r="C1359" s="83"/>
      <c r="D1359" s="83"/>
      <c r="E1359" s="83"/>
      <c r="G1359" s="83"/>
    </row>
    <row r="1360" spans="1:7" ht="12.75" x14ac:dyDescent="0.2">
      <c r="A1360" s="83"/>
      <c r="B1360" s="83"/>
      <c r="C1360" s="83"/>
      <c r="D1360" s="83"/>
      <c r="E1360" s="83"/>
      <c r="G1360" s="83"/>
    </row>
    <row r="1361" spans="1:7" ht="12.75" x14ac:dyDescent="0.2">
      <c r="A1361" s="83"/>
      <c r="B1361" s="83"/>
      <c r="C1361" s="83"/>
      <c r="D1361" s="83"/>
      <c r="E1361" s="83"/>
      <c r="G1361" s="83"/>
    </row>
    <row r="1362" spans="1:7" ht="12.75" x14ac:dyDescent="0.2">
      <c r="A1362" s="83"/>
      <c r="B1362" s="83"/>
      <c r="C1362" s="83"/>
      <c r="D1362" s="83"/>
      <c r="E1362" s="83"/>
      <c r="G1362" s="83"/>
    </row>
    <row r="1363" spans="1:7" ht="12.75" x14ac:dyDescent="0.2">
      <c r="A1363" s="83"/>
      <c r="B1363" s="83"/>
      <c r="C1363" s="83"/>
      <c r="D1363" s="83"/>
      <c r="E1363" s="83"/>
      <c r="G1363" s="83"/>
    </row>
    <row r="1364" spans="1:7" ht="12.75" x14ac:dyDescent="0.2">
      <c r="A1364" s="83"/>
      <c r="B1364" s="83"/>
      <c r="C1364" s="83"/>
      <c r="D1364" s="83"/>
      <c r="E1364" s="83"/>
      <c r="G1364" s="83"/>
    </row>
    <row r="1365" spans="1:7" ht="12.75" x14ac:dyDescent="0.2">
      <c r="A1365" s="83"/>
      <c r="B1365" s="83"/>
      <c r="C1365" s="83"/>
      <c r="D1365" s="83"/>
      <c r="E1365" s="83"/>
      <c r="G1365" s="83"/>
    </row>
    <row r="1366" spans="1:7" ht="12.75" x14ac:dyDescent="0.2">
      <c r="A1366" s="83"/>
      <c r="B1366" s="83"/>
      <c r="C1366" s="83"/>
      <c r="D1366" s="83"/>
      <c r="E1366" s="83"/>
      <c r="G1366" s="83"/>
    </row>
    <row r="1367" spans="1:7" ht="12.75" x14ac:dyDescent="0.2">
      <c r="A1367" s="83"/>
      <c r="B1367" s="83"/>
      <c r="C1367" s="83"/>
      <c r="D1367" s="83"/>
      <c r="E1367" s="83"/>
      <c r="G1367" s="83"/>
    </row>
    <row r="1368" spans="1:7" ht="12.75" x14ac:dyDescent="0.2">
      <c r="A1368" s="83"/>
      <c r="B1368" s="83"/>
      <c r="C1368" s="83"/>
      <c r="D1368" s="83"/>
      <c r="E1368" s="83"/>
      <c r="G1368" s="83"/>
    </row>
    <row r="1369" spans="1:7" ht="12.75" x14ac:dyDescent="0.2">
      <c r="A1369" s="83"/>
      <c r="B1369" s="83"/>
      <c r="C1369" s="83"/>
      <c r="D1369" s="83"/>
      <c r="E1369" s="83"/>
      <c r="G1369" s="83"/>
    </row>
    <row r="1370" spans="1:7" ht="12.75" x14ac:dyDescent="0.2">
      <c r="A1370" s="83"/>
      <c r="B1370" s="83"/>
      <c r="C1370" s="83"/>
      <c r="D1370" s="83"/>
      <c r="E1370" s="83"/>
      <c r="G1370" s="83"/>
    </row>
    <row r="1371" spans="1:7" ht="12.75" x14ac:dyDescent="0.2">
      <c r="A1371" s="83"/>
      <c r="B1371" s="83"/>
      <c r="C1371" s="83"/>
      <c r="D1371" s="83"/>
      <c r="E1371" s="83"/>
      <c r="G1371" s="83"/>
    </row>
    <row r="1372" spans="1:7" ht="12.75" x14ac:dyDescent="0.2">
      <c r="A1372" s="83"/>
      <c r="B1372" s="83"/>
      <c r="C1372" s="83"/>
      <c r="D1372" s="83"/>
      <c r="E1372" s="83"/>
      <c r="G1372" s="83"/>
    </row>
    <row r="1373" spans="1:7" ht="12.75" x14ac:dyDescent="0.2">
      <c r="A1373" s="83"/>
      <c r="B1373" s="83"/>
      <c r="C1373" s="83"/>
      <c r="D1373" s="83"/>
      <c r="E1373" s="83"/>
      <c r="G1373" s="83"/>
    </row>
    <row r="1374" spans="1:7" ht="12.75" x14ac:dyDescent="0.2">
      <c r="A1374" s="83"/>
      <c r="B1374" s="83"/>
      <c r="C1374" s="83"/>
      <c r="D1374" s="83"/>
      <c r="E1374" s="83"/>
      <c r="G1374" s="83"/>
    </row>
    <row r="1375" spans="1:7" ht="12.75" x14ac:dyDescent="0.2">
      <c r="A1375" s="83"/>
      <c r="B1375" s="83"/>
      <c r="C1375" s="83"/>
      <c r="D1375" s="83"/>
      <c r="E1375" s="83"/>
      <c r="G1375" s="83"/>
    </row>
    <row r="1376" spans="1:7" ht="12.75" x14ac:dyDescent="0.2">
      <c r="A1376" s="83"/>
      <c r="B1376" s="83"/>
      <c r="C1376" s="83"/>
      <c r="D1376" s="83"/>
      <c r="E1376" s="83"/>
      <c r="G1376" s="83"/>
    </row>
    <row r="1377" spans="1:7" ht="12.75" x14ac:dyDescent="0.2">
      <c r="A1377" s="83"/>
      <c r="B1377" s="83"/>
      <c r="C1377" s="83"/>
      <c r="D1377" s="83"/>
      <c r="E1377" s="83"/>
      <c r="G1377" s="83"/>
    </row>
    <row r="1378" spans="1:7" ht="12.75" x14ac:dyDescent="0.2">
      <c r="A1378" s="83"/>
      <c r="B1378" s="83"/>
      <c r="C1378" s="83"/>
      <c r="D1378" s="83"/>
      <c r="E1378" s="83"/>
      <c r="G1378" s="83"/>
    </row>
    <row r="1379" spans="1:7" ht="12.75" x14ac:dyDescent="0.2">
      <c r="A1379" s="83"/>
      <c r="B1379" s="83"/>
      <c r="C1379" s="83"/>
      <c r="D1379" s="83"/>
      <c r="E1379" s="83"/>
      <c r="G1379" s="83"/>
    </row>
    <row r="1380" spans="1:7" ht="12.75" x14ac:dyDescent="0.2">
      <c r="A1380" s="83"/>
      <c r="B1380" s="83"/>
      <c r="C1380" s="83"/>
      <c r="D1380" s="83"/>
      <c r="E1380" s="83"/>
      <c r="G1380" s="83"/>
    </row>
    <row r="1381" spans="1:7" ht="12.75" x14ac:dyDescent="0.2">
      <c r="A1381" s="83"/>
      <c r="B1381" s="83"/>
      <c r="C1381" s="83"/>
      <c r="D1381" s="83"/>
      <c r="E1381" s="83"/>
      <c r="G1381" s="83"/>
    </row>
    <row r="1382" spans="1:7" ht="12.75" x14ac:dyDescent="0.2">
      <c r="A1382" s="83"/>
      <c r="B1382" s="83"/>
      <c r="C1382" s="83"/>
      <c r="D1382" s="83"/>
      <c r="E1382" s="83"/>
      <c r="G1382" s="83"/>
    </row>
    <row r="1383" spans="1:7" ht="12.75" x14ac:dyDescent="0.2">
      <c r="A1383" s="83"/>
      <c r="B1383" s="83"/>
      <c r="C1383" s="83"/>
      <c r="D1383" s="83"/>
      <c r="E1383" s="83"/>
      <c r="G1383" s="83"/>
    </row>
    <row r="1384" spans="1:7" ht="12.75" x14ac:dyDescent="0.2">
      <c r="A1384" s="83"/>
      <c r="B1384" s="83"/>
      <c r="C1384" s="83"/>
      <c r="D1384" s="83"/>
      <c r="E1384" s="83"/>
      <c r="G1384" s="83"/>
    </row>
    <row r="1385" spans="1:7" ht="12.75" x14ac:dyDescent="0.2">
      <c r="A1385" s="83"/>
      <c r="B1385" s="83"/>
      <c r="C1385" s="83"/>
      <c r="D1385" s="83"/>
      <c r="E1385" s="83"/>
      <c r="G1385" s="83"/>
    </row>
    <row r="1386" spans="1:7" ht="12.75" x14ac:dyDescent="0.2">
      <c r="A1386" s="83"/>
      <c r="B1386" s="83"/>
      <c r="C1386" s="83"/>
      <c r="D1386" s="83"/>
      <c r="E1386" s="83"/>
      <c r="G1386" s="83"/>
    </row>
    <row r="1387" spans="1:7" ht="12.75" x14ac:dyDescent="0.2">
      <c r="A1387" s="83"/>
      <c r="B1387" s="83"/>
      <c r="C1387" s="83"/>
      <c r="D1387" s="83"/>
      <c r="E1387" s="83"/>
      <c r="G1387" s="83"/>
    </row>
    <row r="1388" spans="1:7" ht="12.75" x14ac:dyDescent="0.2">
      <c r="A1388" s="83"/>
      <c r="B1388" s="83"/>
      <c r="C1388" s="83"/>
      <c r="D1388" s="83"/>
      <c r="E1388" s="83"/>
      <c r="G1388" s="83"/>
    </row>
    <row r="1389" spans="1:7" ht="12.75" x14ac:dyDescent="0.2">
      <c r="A1389" s="83"/>
      <c r="B1389" s="83"/>
      <c r="C1389" s="83"/>
      <c r="D1389" s="83"/>
      <c r="E1389" s="83"/>
      <c r="G1389" s="83"/>
    </row>
    <row r="1390" spans="1:7" ht="12.75" x14ac:dyDescent="0.2">
      <c r="A1390" s="83"/>
      <c r="B1390" s="83"/>
      <c r="C1390" s="83"/>
      <c r="D1390" s="83"/>
      <c r="E1390" s="83"/>
      <c r="G1390" s="83"/>
    </row>
    <row r="1391" spans="1:7" ht="12.75" x14ac:dyDescent="0.2">
      <c r="A1391" s="83"/>
      <c r="B1391" s="83"/>
      <c r="C1391" s="83"/>
      <c r="D1391" s="83"/>
      <c r="E1391" s="83"/>
      <c r="G1391" s="83"/>
    </row>
    <row r="1392" spans="1:7" ht="12.75" x14ac:dyDescent="0.2">
      <c r="A1392" s="83"/>
      <c r="B1392" s="83"/>
      <c r="C1392" s="83"/>
      <c r="D1392" s="83"/>
      <c r="E1392" s="83"/>
      <c r="G1392" s="83"/>
    </row>
    <row r="1393" spans="1:7" ht="12.75" x14ac:dyDescent="0.2">
      <c r="A1393" s="83"/>
      <c r="B1393" s="83"/>
      <c r="C1393" s="83"/>
      <c r="D1393" s="83"/>
      <c r="E1393" s="83"/>
      <c r="G1393" s="83"/>
    </row>
    <row r="1394" spans="1:7" ht="12.75" x14ac:dyDescent="0.2">
      <c r="A1394" s="83"/>
      <c r="B1394" s="83"/>
      <c r="C1394" s="83"/>
      <c r="D1394" s="83"/>
      <c r="E1394" s="83"/>
      <c r="G1394" s="83"/>
    </row>
    <row r="1395" spans="1:7" ht="12.75" x14ac:dyDescent="0.2">
      <c r="A1395" s="83"/>
      <c r="B1395" s="83"/>
      <c r="C1395" s="83"/>
      <c r="D1395" s="83"/>
      <c r="E1395" s="83"/>
      <c r="G1395" s="83"/>
    </row>
    <row r="1396" spans="1:7" ht="12.75" x14ac:dyDescent="0.2">
      <c r="A1396" s="83"/>
      <c r="B1396" s="83"/>
      <c r="C1396" s="83"/>
      <c r="D1396" s="83"/>
      <c r="E1396" s="83"/>
      <c r="G1396" s="83"/>
    </row>
    <row r="1397" spans="1:7" ht="12.75" x14ac:dyDescent="0.2">
      <c r="A1397" s="83"/>
      <c r="B1397" s="83"/>
      <c r="C1397" s="83"/>
      <c r="D1397" s="83"/>
      <c r="E1397" s="83"/>
      <c r="G1397" s="83"/>
    </row>
    <row r="1398" spans="1:7" ht="12.75" x14ac:dyDescent="0.2">
      <c r="A1398" s="83"/>
      <c r="B1398" s="83"/>
      <c r="C1398" s="83"/>
      <c r="D1398" s="83"/>
      <c r="E1398" s="83"/>
      <c r="G1398" s="83"/>
    </row>
    <row r="1399" spans="1:7" ht="12.75" x14ac:dyDescent="0.2">
      <c r="A1399" s="83"/>
      <c r="B1399" s="83"/>
      <c r="C1399" s="83"/>
      <c r="D1399" s="83"/>
      <c r="E1399" s="83"/>
      <c r="G1399" s="83"/>
    </row>
    <row r="1400" spans="1:7" ht="12.75" x14ac:dyDescent="0.2">
      <c r="A1400" s="83"/>
      <c r="B1400" s="83"/>
      <c r="C1400" s="83"/>
      <c r="D1400" s="83"/>
      <c r="E1400" s="83"/>
      <c r="G1400" s="83"/>
    </row>
    <row r="1401" spans="1:7" ht="12.75" x14ac:dyDescent="0.2">
      <c r="A1401" s="83"/>
      <c r="B1401" s="83"/>
      <c r="C1401" s="83"/>
      <c r="D1401" s="83"/>
      <c r="E1401" s="83"/>
      <c r="G1401" s="83"/>
    </row>
    <row r="1402" spans="1:7" ht="12.75" x14ac:dyDescent="0.2">
      <c r="A1402" s="83"/>
      <c r="B1402" s="83"/>
      <c r="C1402" s="83"/>
      <c r="D1402" s="83"/>
      <c r="E1402" s="83"/>
      <c r="G1402" s="83"/>
    </row>
    <row r="1403" spans="1:7" ht="12.75" x14ac:dyDescent="0.2">
      <c r="A1403" s="83"/>
      <c r="B1403" s="83"/>
      <c r="C1403" s="83"/>
      <c r="D1403" s="83"/>
      <c r="E1403" s="83"/>
      <c r="G1403" s="83"/>
    </row>
    <row r="1404" spans="1:7" ht="12.75" x14ac:dyDescent="0.2">
      <c r="A1404" s="83"/>
      <c r="B1404" s="83"/>
      <c r="C1404" s="83"/>
      <c r="D1404" s="83"/>
      <c r="E1404" s="83"/>
      <c r="G1404" s="83"/>
    </row>
    <row r="1405" spans="1:7" ht="12.75" x14ac:dyDescent="0.2">
      <c r="A1405" s="83"/>
      <c r="B1405" s="83"/>
      <c r="C1405" s="83"/>
      <c r="D1405" s="83"/>
      <c r="E1405" s="83"/>
      <c r="G1405" s="83"/>
    </row>
    <row r="1406" spans="1:7" ht="12.75" x14ac:dyDescent="0.2">
      <c r="A1406" s="83"/>
      <c r="B1406" s="83"/>
      <c r="C1406" s="83"/>
      <c r="D1406" s="83"/>
      <c r="E1406" s="83"/>
      <c r="G1406" s="83"/>
    </row>
    <row r="1407" spans="1:7" ht="12.75" x14ac:dyDescent="0.2">
      <c r="A1407" s="83"/>
      <c r="B1407" s="83"/>
      <c r="C1407" s="83"/>
      <c r="D1407" s="83"/>
      <c r="E1407" s="83"/>
      <c r="G1407" s="83"/>
    </row>
    <row r="1408" spans="1:7" ht="12.75" x14ac:dyDescent="0.2">
      <c r="A1408" s="83"/>
      <c r="B1408" s="83"/>
      <c r="C1408" s="83"/>
      <c r="D1408" s="83"/>
      <c r="E1408" s="83"/>
      <c r="G1408" s="83"/>
    </row>
    <row r="1409" spans="1:7" ht="12.75" x14ac:dyDescent="0.2">
      <c r="A1409" s="83"/>
      <c r="B1409" s="83"/>
      <c r="C1409" s="83"/>
      <c r="D1409" s="83"/>
      <c r="E1409" s="83"/>
      <c r="G1409" s="83"/>
    </row>
    <row r="1410" spans="1:7" ht="12.75" x14ac:dyDescent="0.2">
      <c r="A1410" s="83"/>
      <c r="B1410" s="83"/>
      <c r="C1410" s="83"/>
      <c r="D1410" s="83"/>
      <c r="E1410" s="83"/>
      <c r="G1410" s="83"/>
    </row>
    <row r="1411" spans="1:7" ht="12.75" x14ac:dyDescent="0.2">
      <c r="A1411" s="83"/>
      <c r="B1411" s="83"/>
      <c r="C1411" s="83"/>
      <c r="D1411" s="83"/>
      <c r="E1411" s="83"/>
      <c r="G1411" s="83"/>
    </row>
    <row r="1412" spans="1:7" ht="12.75" x14ac:dyDescent="0.2">
      <c r="A1412" s="83"/>
      <c r="B1412" s="83"/>
      <c r="C1412" s="83"/>
      <c r="D1412" s="83"/>
      <c r="E1412" s="83"/>
      <c r="G1412" s="83"/>
    </row>
    <row r="1413" spans="1:7" ht="12.75" x14ac:dyDescent="0.2">
      <c r="A1413" s="83"/>
      <c r="B1413" s="83"/>
      <c r="C1413" s="83"/>
      <c r="D1413" s="83"/>
      <c r="E1413" s="83"/>
      <c r="G1413" s="83"/>
    </row>
    <row r="1414" spans="1:7" ht="12.75" x14ac:dyDescent="0.2">
      <c r="A1414" s="83"/>
      <c r="B1414" s="83"/>
      <c r="C1414" s="83"/>
      <c r="D1414" s="83"/>
      <c r="E1414" s="83"/>
      <c r="G1414" s="83"/>
    </row>
    <row r="1415" spans="1:7" ht="12.75" x14ac:dyDescent="0.2">
      <c r="A1415" s="83"/>
      <c r="B1415" s="83"/>
      <c r="C1415" s="83"/>
      <c r="D1415" s="83"/>
      <c r="E1415" s="83"/>
      <c r="G1415" s="83"/>
    </row>
    <row r="1416" spans="1:7" ht="12.75" x14ac:dyDescent="0.2">
      <c r="A1416" s="83"/>
      <c r="B1416" s="83"/>
      <c r="C1416" s="83"/>
      <c r="D1416" s="83"/>
      <c r="E1416" s="83"/>
      <c r="G1416" s="83"/>
    </row>
    <row r="1417" spans="1:7" ht="12.75" x14ac:dyDescent="0.2">
      <c r="A1417" s="83"/>
      <c r="B1417" s="83"/>
      <c r="C1417" s="83"/>
      <c r="D1417" s="83"/>
      <c r="E1417" s="83"/>
      <c r="G1417" s="83"/>
    </row>
    <row r="1418" spans="1:7" ht="12.75" x14ac:dyDescent="0.2">
      <c r="A1418" s="83"/>
      <c r="B1418" s="83"/>
      <c r="C1418" s="83"/>
      <c r="D1418" s="83"/>
      <c r="E1418" s="83"/>
      <c r="G1418" s="83"/>
    </row>
    <row r="1419" spans="1:7" ht="12.75" x14ac:dyDescent="0.2">
      <c r="A1419" s="83"/>
      <c r="B1419" s="83"/>
      <c r="C1419" s="83"/>
      <c r="D1419" s="83"/>
      <c r="E1419" s="83"/>
      <c r="G1419" s="83"/>
    </row>
    <row r="1420" spans="1:7" ht="12.75" x14ac:dyDescent="0.2">
      <c r="A1420" s="83"/>
      <c r="B1420" s="83"/>
      <c r="C1420" s="83"/>
      <c r="D1420" s="83"/>
      <c r="E1420" s="83"/>
      <c r="G1420" s="83"/>
    </row>
    <row r="1421" spans="1:7" ht="12.75" x14ac:dyDescent="0.2">
      <c r="A1421" s="83"/>
      <c r="B1421" s="83"/>
      <c r="C1421" s="83"/>
      <c r="D1421" s="83"/>
      <c r="E1421" s="83"/>
      <c r="G1421" s="83"/>
    </row>
    <row r="1422" spans="1:7" ht="12.75" x14ac:dyDescent="0.2">
      <c r="A1422" s="83"/>
      <c r="B1422" s="83"/>
      <c r="C1422" s="83"/>
      <c r="D1422" s="83"/>
      <c r="E1422" s="83"/>
      <c r="G1422" s="83"/>
    </row>
    <row r="1423" spans="1:7" ht="12.75" x14ac:dyDescent="0.2">
      <c r="A1423" s="83"/>
      <c r="B1423" s="83"/>
      <c r="C1423" s="83"/>
      <c r="D1423" s="83"/>
      <c r="E1423" s="83"/>
      <c r="G1423" s="83"/>
    </row>
    <row r="1424" spans="1:7" ht="12.75" x14ac:dyDescent="0.2">
      <c r="A1424" s="83"/>
      <c r="B1424" s="83"/>
      <c r="C1424" s="83"/>
      <c r="D1424" s="83"/>
      <c r="E1424" s="83"/>
      <c r="G1424" s="83"/>
    </row>
    <row r="1425" spans="1:7" ht="12.75" x14ac:dyDescent="0.2">
      <c r="A1425" s="83"/>
      <c r="B1425" s="83"/>
      <c r="C1425" s="83"/>
      <c r="D1425" s="83"/>
      <c r="E1425" s="83"/>
      <c r="G1425" s="83"/>
    </row>
    <row r="1426" spans="1:7" ht="12.75" x14ac:dyDescent="0.2">
      <c r="A1426" s="83"/>
      <c r="B1426" s="83"/>
      <c r="C1426" s="83"/>
      <c r="D1426" s="83"/>
      <c r="E1426" s="83"/>
      <c r="G1426" s="83"/>
    </row>
    <row r="1427" spans="1:7" ht="12.75" x14ac:dyDescent="0.2">
      <c r="A1427" s="83"/>
      <c r="B1427" s="83"/>
      <c r="C1427" s="83"/>
      <c r="D1427" s="83"/>
      <c r="E1427" s="83"/>
      <c r="G1427" s="83"/>
    </row>
    <row r="1428" spans="1:7" ht="12.75" x14ac:dyDescent="0.2">
      <c r="A1428" s="83"/>
      <c r="B1428" s="83"/>
      <c r="C1428" s="83"/>
      <c r="D1428" s="83"/>
      <c r="E1428" s="83"/>
      <c r="G1428" s="83"/>
    </row>
    <row r="1429" spans="1:7" ht="12.75" x14ac:dyDescent="0.2">
      <c r="A1429" s="83"/>
      <c r="B1429" s="83"/>
      <c r="C1429" s="83"/>
      <c r="D1429" s="83"/>
      <c r="E1429" s="83"/>
      <c r="G1429" s="83"/>
    </row>
    <row r="1430" spans="1:7" ht="12.75" x14ac:dyDescent="0.2">
      <c r="A1430" s="83"/>
      <c r="B1430" s="83"/>
      <c r="C1430" s="83"/>
      <c r="D1430" s="83"/>
      <c r="E1430" s="83"/>
      <c r="G1430" s="83"/>
    </row>
    <row r="1431" spans="1:7" ht="12.75" x14ac:dyDescent="0.2">
      <c r="A1431" s="83"/>
      <c r="B1431" s="83"/>
      <c r="C1431" s="83"/>
      <c r="D1431" s="83"/>
      <c r="E1431" s="83"/>
      <c r="G1431" s="83"/>
    </row>
    <row r="1432" spans="1:7" ht="12.75" x14ac:dyDescent="0.2">
      <c r="A1432" s="83"/>
      <c r="B1432" s="83"/>
      <c r="C1432" s="83"/>
      <c r="D1432" s="83"/>
      <c r="E1432" s="83"/>
      <c r="G1432" s="83"/>
    </row>
    <row r="1433" spans="1:7" ht="12.75" x14ac:dyDescent="0.2">
      <c r="A1433" s="83"/>
      <c r="B1433" s="83"/>
      <c r="C1433" s="83"/>
      <c r="D1433" s="83"/>
      <c r="E1433" s="83"/>
      <c r="G1433" s="83"/>
    </row>
    <row r="1434" spans="1:7" ht="12.75" x14ac:dyDescent="0.2">
      <c r="A1434" s="83"/>
      <c r="B1434" s="83"/>
      <c r="C1434" s="83"/>
      <c r="D1434" s="83"/>
      <c r="E1434" s="83"/>
      <c r="G1434" s="83"/>
    </row>
    <row r="1435" spans="1:7" ht="12.75" x14ac:dyDescent="0.2">
      <c r="A1435" s="83"/>
      <c r="B1435" s="83"/>
      <c r="C1435" s="83"/>
      <c r="D1435" s="83"/>
      <c r="E1435" s="83"/>
      <c r="G1435" s="83"/>
    </row>
    <row r="1436" spans="1:7" ht="12.75" x14ac:dyDescent="0.2">
      <c r="A1436" s="83"/>
      <c r="B1436" s="83"/>
      <c r="C1436" s="83"/>
      <c r="D1436" s="83"/>
      <c r="E1436" s="83"/>
      <c r="G1436" s="83"/>
    </row>
    <row r="1437" spans="1:7" ht="12.75" x14ac:dyDescent="0.2">
      <c r="A1437" s="83"/>
      <c r="B1437" s="83"/>
      <c r="C1437" s="83"/>
      <c r="D1437" s="83"/>
      <c r="E1437" s="83"/>
      <c r="G1437" s="83"/>
    </row>
    <row r="1438" spans="1:7" ht="12.75" x14ac:dyDescent="0.2">
      <c r="A1438" s="83"/>
      <c r="B1438" s="83"/>
      <c r="C1438" s="83"/>
      <c r="D1438" s="83"/>
      <c r="E1438" s="83"/>
      <c r="G1438" s="83"/>
    </row>
    <row r="1439" spans="1:7" ht="12.75" x14ac:dyDescent="0.2">
      <c r="A1439" s="83"/>
      <c r="B1439" s="83"/>
      <c r="C1439" s="83"/>
      <c r="D1439" s="83"/>
      <c r="E1439" s="83"/>
      <c r="G1439" s="83"/>
    </row>
    <row r="1440" spans="1:7" ht="12.75" x14ac:dyDescent="0.2">
      <c r="A1440" s="83"/>
      <c r="B1440" s="83"/>
      <c r="C1440" s="83"/>
      <c r="D1440" s="83"/>
      <c r="E1440" s="83"/>
      <c r="G1440" s="83"/>
    </row>
    <row r="1441" spans="1:7" ht="12.75" x14ac:dyDescent="0.2">
      <c r="A1441" s="83"/>
      <c r="B1441" s="83"/>
      <c r="C1441" s="83"/>
      <c r="D1441" s="83"/>
      <c r="E1441" s="83"/>
      <c r="G1441" s="83"/>
    </row>
    <row r="1442" spans="1:7" ht="12.75" x14ac:dyDescent="0.2">
      <c r="A1442" s="83"/>
      <c r="B1442" s="83"/>
      <c r="C1442" s="83"/>
      <c r="D1442" s="83"/>
      <c r="E1442" s="83"/>
      <c r="G1442" s="83"/>
    </row>
    <row r="1443" spans="1:7" ht="12.75" x14ac:dyDescent="0.2">
      <c r="A1443" s="83"/>
      <c r="B1443" s="83"/>
      <c r="C1443" s="83"/>
      <c r="D1443" s="83"/>
      <c r="E1443" s="83"/>
      <c r="G1443" s="83"/>
    </row>
    <row r="1444" spans="1:7" ht="12.75" x14ac:dyDescent="0.2">
      <c r="A1444" s="83"/>
      <c r="B1444" s="83"/>
      <c r="C1444" s="83"/>
      <c r="D1444" s="83"/>
      <c r="E1444" s="83"/>
      <c r="G1444" s="83"/>
    </row>
    <row r="1445" spans="1:7" ht="12.75" x14ac:dyDescent="0.2">
      <c r="A1445" s="83"/>
      <c r="B1445" s="83"/>
      <c r="C1445" s="83"/>
      <c r="D1445" s="83"/>
      <c r="E1445" s="83"/>
      <c r="G1445" s="83"/>
    </row>
    <row r="1446" spans="1:7" ht="12.75" x14ac:dyDescent="0.2">
      <c r="A1446" s="83"/>
      <c r="B1446" s="83"/>
      <c r="C1446" s="83"/>
      <c r="D1446" s="83"/>
      <c r="E1446" s="83"/>
      <c r="G1446" s="83"/>
    </row>
    <row r="1447" spans="1:7" ht="12.75" x14ac:dyDescent="0.2">
      <c r="A1447" s="83"/>
      <c r="B1447" s="83"/>
      <c r="C1447" s="83"/>
      <c r="D1447" s="83"/>
      <c r="E1447" s="83"/>
      <c r="G1447" s="83"/>
    </row>
    <row r="1448" spans="1:7" ht="12.75" x14ac:dyDescent="0.2">
      <c r="A1448" s="83"/>
      <c r="B1448" s="83"/>
      <c r="C1448" s="83"/>
      <c r="D1448" s="83"/>
      <c r="E1448" s="83"/>
      <c r="G1448" s="83"/>
    </row>
    <row r="1449" spans="1:7" ht="12.75" x14ac:dyDescent="0.2">
      <c r="A1449" s="83"/>
      <c r="B1449" s="83"/>
      <c r="C1449" s="83"/>
      <c r="D1449" s="83"/>
      <c r="E1449" s="83"/>
      <c r="G1449" s="83"/>
    </row>
    <row r="1450" spans="1:7" ht="12.75" x14ac:dyDescent="0.2">
      <c r="A1450" s="83"/>
      <c r="B1450" s="83"/>
      <c r="C1450" s="83"/>
      <c r="D1450" s="83"/>
      <c r="E1450" s="83"/>
      <c r="G1450" s="83"/>
    </row>
    <row r="1451" spans="1:7" ht="12.75" x14ac:dyDescent="0.2">
      <c r="A1451" s="83"/>
      <c r="B1451" s="83"/>
      <c r="C1451" s="83"/>
      <c r="D1451" s="83"/>
      <c r="E1451" s="83"/>
      <c r="G1451" s="83"/>
    </row>
    <row r="1452" spans="1:7" ht="12.75" x14ac:dyDescent="0.2">
      <c r="A1452" s="83"/>
      <c r="B1452" s="83"/>
      <c r="C1452" s="83"/>
      <c r="D1452" s="83"/>
      <c r="E1452" s="83"/>
      <c r="G1452" s="83"/>
    </row>
    <row r="1453" spans="1:7" ht="12.75" x14ac:dyDescent="0.2">
      <c r="A1453" s="83"/>
      <c r="B1453" s="83"/>
      <c r="C1453" s="83"/>
      <c r="D1453" s="83"/>
      <c r="E1453" s="83"/>
      <c r="G1453" s="83"/>
    </row>
    <row r="1454" spans="1:7" ht="12.75" x14ac:dyDescent="0.2">
      <c r="A1454" s="83"/>
      <c r="B1454" s="83"/>
      <c r="C1454" s="83"/>
      <c r="D1454" s="83"/>
      <c r="E1454" s="83"/>
      <c r="G1454" s="83"/>
    </row>
    <row r="1455" spans="1:7" ht="12.75" x14ac:dyDescent="0.2">
      <c r="A1455" s="83"/>
      <c r="B1455" s="83"/>
      <c r="C1455" s="83"/>
      <c r="D1455" s="83"/>
      <c r="E1455" s="83"/>
      <c r="G1455" s="83"/>
    </row>
    <row r="1456" spans="1:7" ht="12.75" x14ac:dyDescent="0.2">
      <c r="A1456" s="83"/>
      <c r="B1456" s="83"/>
      <c r="C1456" s="83"/>
      <c r="D1456" s="83"/>
      <c r="E1456" s="83"/>
      <c r="G1456" s="83"/>
    </row>
    <row r="1457" spans="1:7" ht="12.75" x14ac:dyDescent="0.2">
      <c r="A1457" s="83"/>
      <c r="B1457" s="83"/>
      <c r="C1457" s="83"/>
      <c r="D1457" s="83"/>
      <c r="E1457" s="83"/>
      <c r="G1457" s="83"/>
    </row>
    <row r="1458" spans="1:7" ht="12.75" x14ac:dyDescent="0.2">
      <c r="A1458" s="83"/>
      <c r="B1458" s="83"/>
      <c r="C1458" s="83"/>
      <c r="D1458" s="83"/>
      <c r="E1458" s="83"/>
      <c r="G1458" s="83"/>
    </row>
    <row r="1459" spans="1:7" ht="12.75" x14ac:dyDescent="0.2">
      <c r="A1459" s="83"/>
      <c r="B1459" s="83"/>
      <c r="C1459" s="83"/>
      <c r="D1459" s="83"/>
      <c r="E1459" s="83"/>
      <c r="G1459" s="83"/>
    </row>
    <row r="1460" spans="1:7" ht="12.75" x14ac:dyDescent="0.2">
      <c r="A1460" s="83"/>
      <c r="B1460" s="83"/>
      <c r="C1460" s="83"/>
      <c r="D1460" s="83"/>
      <c r="E1460" s="83"/>
      <c r="G1460" s="83"/>
    </row>
    <row r="1461" spans="1:7" ht="12.75" x14ac:dyDescent="0.2">
      <c r="A1461" s="83"/>
      <c r="B1461" s="83"/>
      <c r="C1461" s="83"/>
      <c r="D1461" s="83"/>
      <c r="E1461" s="83"/>
      <c r="G1461" s="83"/>
    </row>
    <row r="1462" spans="1:7" ht="12.75" x14ac:dyDescent="0.2">
      <c r="A1462" s="83"/>
      <c r="B1462" s="83"/>
      <c r="C1462" s="83"/>
      <c r="D1462" s="83"/>
      <c r="E1462" s="83"/>
      <c r="G1462" s="83"/>
    </row>
    <row r="1463" spans="1:7" ht="12.75" x14ac:dyDescent="0.2">
      <c r="A1463" s="83"/>
      <c r="B1463" s="83"/>
      <c r="C1463" s="83"/>
      <c r="D1463" s="83"/>
      <c r="E1463" s="83"/>
      <c r="G1463" s="83"/>
    </row>
    <row r="1464" spans="1:7" ht="12.75" x14ac:dyDescent="0.2">
      <c r="A1464" s="83"/>
      <c r="B1464" s="83"/>
      <c r="C1464" s="83"/>
      <c r="D1464" s="83"/>
      <c r="E1464" s="83"/>
      <c r="G1464" s="83"/>
    </row>
    <row r="1465" spans="1:7" ht="12.75" x14ac:dyDescent="0.2">
      <c r="A1465" s="83"/>
      <c r="B1465" s="83"/>
      <c r="C1465" s="83"/>
      <c r="D1465" s="83"/>
      <c r="E1465" s="83"/>
      <c r="G1465" s="83"/>
    </row>
    <row r="1466" spans="1:7" ht="12.75" x14ac:dyDescent="0.2">
      <c r="A1466" s="83"/>
      <c r="B1466" s="83"/>
      <c r="C1466" s="83"/>
      <c r="D1466" s="83"/>
      <c r="E1466" s="83"/>
      <c r="G1466" s="83"/>
    </row>
    <row r="1467" spans="1:7" ht="12.75" x14ac:dyDescent="0.2">
      <c r="A1467" s="83"/>
      <c r="B1467" s="83"/>
      <c r="C1467" s="83"/>
      <c r="D1467" s="83"/>
      <c r="E1467" s="83"/>
      <c r="G1467" s="83"/>
    </row>
    <row r="1468" spans="1:7" ht="12.75" x14ac:dyDescent="0.2">
      <c r="A1468" s="83"/>
      <c r="B1468" s="83"/>
      <c r="C1468" s="83"/>
      <c r="D1468" s="83"/>
      <c r="E1468" s="83"/>
      <c r="G1468" s="83"/>
    </row>
    <row r="1469" spans="1:7" ht="12.75" x14ac:dyDescent="0.2">
      <c r="A1469" s="83"/>
      <c r="B1469" s="83"/>
      <c r="C1469" s="83"/>
      <c r="D1469" s="83"/>
      <c r="E1469" s="83"/>
      <c r="G1469" s="83"/>
    </row>
    <row r="1470" spans="1:7" ht="12.75" x14ac:dyDescent="0.2">
      <c r="A1470" s="83"/>
      <c r="B1470" s="83"/>
      <c r="C1470" s="83"/>
      <c r="D1470" s="83"/>
      <c r="E1470" s="83"/>
      <c r="G1470" s="83"/>
    </row>
    <row r="1471" spans="1:7" ht="12.75" x14ac:dyDescent="0.2">
      <c r="A1471" s="83"/>
      <c r="B1471" s="83"/>
      <c r="C1471" s="83"/>
      <c r="D1471" s="83"/>
      <c r="E1471" s="83"/>
      <c r="G1471" s="83"/>
    </row>
    <row r="1472" spans="1:7" ht="12.75" x14ac:dyDescent="0.2">
      <c r="A1472" s="83"/>
      <c r="B1472" s="83"/>
      <c r="C1472" s="83"/>
      <c r="D1472" s="83"/>
      <c r="E1472" s="83"/>
      <c r="G1472" s="83"/>
    </row>
    <row r="1473" spans="1:7" ht="12.75" x14ac:dyDescent="0.2">
      <c r="A1473" s="83"/>
      <c r="B1473" s="83"/>
      <c r="C1473" s="83"/>
      <c r="D1473" s="83"/>
      <c r="E1473" s="83"/>
      <c r="G1473" s="83"/>
    </row>
    <row r="1474" spans="1:7" ht="12.75" x14ac:dyDescent="0.2">
      <c r="A1474" s="83"/>
      <c r="B1474" s="83"/>
      <c r="C1474" s="83"/>
      <c r="D1474" s="83"/>
      <c r="E1474" s="83"/>
      <c r="G1474" s="83"/>
    </row>
    <row r="1475" spans="1:7" ht="12.75" x14ac:dyDescent="0.2">
      <c r="A1475" s="83"/>
      <c r="B1475" s="83"/>
      <c r="C1475" s="83"/>
      <c r="D1475" s="83"/>
      <c r="E1475" s="83"/>
      <c r="G1475" s="83"/>
    </row>
    <row r="1476" spans="1:7" ht="12.75" x14ac:dyDescent="0.2">
      <c r="A1476" s="83"/>
      <c r="B1476" s="83"/>
      <c r="C1476" s="83"/>
      <c r="D1476" s="83"/>
      <c r="E1476" s="83"/>
      <c r="G1476" s="83"/>
    </row>
    <row r="1477" spans="1:7" ht="12.75" x14ac:dyDescent="0.2">
      <c r="A1477" s="83"/>
      <c r="B1477" s="83"/>
      <c r="C1477" s="83"/>
      <c r="D1477" s="83"/>
      <c r="E1477" s="83"/>
      <c r="G1477" s="83"/>
    </row>
    <row r="1478" spans="1:7" ht="12.75" x14ac:dyDescent="0.2">
      <c r="A1478" s="83"/>
      <c r="B1478" s="83"/>
      <c r="C1478" s="83"/>
      <c r="D1478" s="83"/>
      <c r="E1478" s="83"/>
      <c r="G1478" s="83"/>
    </row>
    <row r="1479" spans="1:7" ht="12.75" x14ac:dyDescent="0.2">
      <c r="A1479" s="83"/>
      <c r="B1479" s="83"/>
      <c r="C1479" s="83"/>
      <c r="D1479" s="83"/>
      <c r="E1479" s="83"/>
      <c r="G1479" s="83"/>
    </row>
    <row r="1480" spans="1:7" ht="12.75" x14ac:dyDescent="0.2">
      <c r="A1480" s="83"/>
      <c r="B1480" s="83"/>
      <c r="C1480" s="83"/>
      <c r="D1480" s="83"/>
      <c r="E1480" s="83"/>
      <c r="G1480" s="83"/>
    </row>
    <row r="1481" spans="1:7" ht="12.75" x14ac:dyDescent="0.2">
      <c r="A1481" s="83"/>
      <c r="B1481" s="83"/>
      <c r="C1481" s="83"/>
      <c r="D1481" s="83"/>
      <c r="E1481" s="83"/>
      <c r="G1481" s="83"/>
    </row>
    <row r="1482" spans="1:7" ht="12.75" x14ac:dyDescent="0.2">
      <c r="A1482" s="83"/>
      <c r="B1482" s="83"/>
      <c r="C1482" s="83"/>
      <c r="D1482" s="83"/>
      <c r="E1482" s="83"/>
      <c r="G1482" s="83"/>
    </row>
    <row r="1483" spans="1:7" ht="12.75" x14ac:dyDescent="0.2">
      <c r="A1483" s="83"/>
      <c r="B1483" s="83"/>
      <c r="C1483" s="83"/>
      <c r="D1483" s="83"/>
      <c r="E1483" s="83"/>
      <c r="G1483" s="83"/>
    </row>
    <row r="1484" spans="1:7" ht="12.75" x14ac:dyDescent="0.2">
      <c r="A1484" s="83"/>
      <c r="B1484" s="83"/>
      <c r="C1484" s="83"/>
      <c r="D1484" s="83"/>
      <c r="E1484" s="83"/>
      <c r="G1484" s="83"/>
    </row>
    <row r="1485" spans="1:7" ht="12.75" x14ac:dyDescent="0.2">
      <c r="A1485" s="83"/>
      <c r="B1485" s="83"/>
      <c r="C1485" s="83"/>
      <c r="D1485" s="83"/>
      <c r="E1485" s="83"/>
      <c r="G1485" s="83"/>
    </row>
    <row r="1486" spans="1:7" ht="12.75" x14ac:dyDescent="0.2">
      <c r="A1486" s="83"/>
      <c r="B1486" s="83"/>
      <c r="C1486" s="83"/>
      <c r="D1486" s="83"/>
      <c r="E1486" s="83"/>
      <c r="G1486" s="83"/>
    </row>
    <row r="1487" spans="1:7" ht="12.75" x14ac:dyDescent="0.2">
      <c r="A1487" s="83"/>
      <c r="B1487" s="83"/>
      <c r="C1487" s="83"/>
      <c r="D1487" s="83"/>
      <c r="E1487" s="83"/>
      <c r="G1487" s="83"/>
    </row>
    <row r="1488" spans="1:7" ht="12.75" x14ac:dyDescent="0.2">
      <c r="A1488" s="83"/>
      <c r="B1488" s="83"/>
      <c r="C1488" s="83"/>
      <c r="D1488" s="83"/>
      <c r="E1488" s="83"/>
      <c r="G1488" s="83"/>
    </row>
    <row r="1489" spans="1:7" ht="12.75" x14ac:dyDescent="0.2">
      <c r="A1489" s="83"/>
      <c r="B1489" s="83"/>
      <c r="C1489" s="83"/>
      <c r="D1489" s="83"/>
      <c r="E1489" s="83"/>
      <c r="G1489" s="83"/>
    </row>
    <row r="1490" spans="1:7" ht="12.75" x14ac:dyDescent="0.2">
      <c r="A1490" s="83"/>
      <c r="B1490" s="83"/>
      <c r="C1490" s="83"/>
      <c r="D1490" s="83"/>
      <c r="E1490" s="83"/>
      <c r="G1490" s="83"/>
    </row>
    <row r="1491" spans="1:7" ht="12.75" x14ac:dyDescent="0.2">
      <c r="A1491" s="83"/>
      <c r="B1491" s="83"/>
      <c r="C1491" s="83"/>
      <c r="D1491" s="83"/>
      <c r="E1491" s="83"/>
      <c r="G1491" s="83"/>
    </row>
    <row r="1492" spans="1:7" ht="12.75" x14ac:dyDescent="0.2">
      <c r="A1492" s="83"/>
      <c r="B1492" s="83"/>
      <c r="C1492" s="83"/>
      <c r="D1492" s="83"/>
      <c r="E1492" s="83"/>
      <c r="G1492" s="83"/>
    </row>
    <row r="1493" spans="1:7" ht="12.75" x14ac:dyDescent="0.2">
      <c r="A1493" s="83"/>
      <c r="B1493" s="83"/>
      <c r="C1493" s="83"/>
      <c r="D1493" s="83"/>
      <c r="E1493" s="83"/>
      <c r="G1493" s="83"/>
    </row>
    <row r="1494" spans="1:7" ht="12.75" x14ac:dyDescent="0.2">
      <c r="A1494" s="83"/>
      <c r="B1494" s="83"/>
      <c r="C1494" s="83"/>
      <c r="D1494" s="83"/>
      <c r="E1494" s="83"/>
      <c r="G1494" s="83"/>
    </row>
    <row r="1495" spans="1:7" ht="12.75" x14ac:dyDescent="0.2">
      <c r="A1495" s="83"/>
      <c r="B1495" s="83"/>
      <c r="C1495" s="83"/>
      <c r="D1495" s="83"/>
      <c r="E1495" s="83"/>
      <c r="G1495" s="83"/>
    </row>
    <row r="1496" spans="1:7" ht="12.75" x14ac:dyDescent="0.2">
      <c r="A1496" s="83"/>
      <c r="B1496" s="83"/>
      <c r="C1496" s="83"/>
      <c r="D1496" s="83"/>
      <c r="E1496" s="83"/>
      <c r="G1496" s="83"/>
    </row>
    <row r="1497" spans="1:7" ht="12.75" x14ac:dyDescent="0.2">
      <c r="A1497" s="83"/>
      <c r="B1497" s="83"/>
      <c r="C1497" s="83"/>
      <c r="D1497" s="83"/>
      <c r="E1497" s="83"/>
      <c r="G1497" s="83"/>
    </row>
    <row r="1498" spans="1:7" ht="12.75" x14ac:dyDescent="0.2">
      <c r="A1498" s="83"/>
      <c r="B1498" s="83"/>
      <c r="C1498" s="83"/>
      <c r="D1498" s="83"/>
      <c r="E1498" s="83"/>
      <c r="G1498" s="83"/>
    </row>
    <row r="1499" spans="1:7" ht="12.75" x14ac:dyDescent="0.2">
      <c r="A1499" s="83"/>
      <c r="B1499" s="83"/>
      <c r="C1499" s="83"/>
      <c r="D1499" s="83"/>
      <c r="E1499" s="83"/>
      <c r="G1499" s="83"/>
    </row>
    <row r="1500" spans="1:7" ht="12.75" x14ac:dyDescent="0.2">
      <c r="A1500" s="83"/>
      <c r="B1500" s="83"/>
      <c r="C1500" s="83"/>
      <c r="D1500" s="83"/>
      <c r="E1500" s="83"/>
      <c r="G1500" s="83"/>
    </row>
    <row r="1501" spans="1:7" ht="12.75" x14ac:dyDescent="0.2">
      <c r="A1501" s="83"/>
      <c r="B1501" s="83"/>
      <c r="C1501" s="83"/>
      <c r="D1501" s="83"/>
      <c r="E1501" s="83"/>
      <c r="G1501" s="83"/>
    </row>
    <row r="1502" spans="1:7" ht="12.75" x14ac:dyDescent="0.2">
      <c r="A1502" s="83"/>
      <c r="B1502" s="83"/>
      <c r="C1502" s="83"/>
      <c r="D1502" s="83"/>
      <c r="E1502" s="83"/>
      <c r="G1502" s="83"/>
    </row>
    <row r="1503" spans="1:7" ht="12.75" x14ac:dyDescent="0.2">
      <c r="A1503" s="83"/>
      <c r="B1503" s="83"/>
      <c r="C1503" s="83"/>
      <c r="D1503" s="83"/>
      <c r="E1503" s="83"/>
      <c r="G1503" s="83"/>
    </row>
    <row r="1504" spans="1:7" ht="12.75" x14ac:dyDescent="0.2">
      <c r="A1504" s="83"/>
      <c r="B1504" s="83"/>
      <c r="C1504" s="83"/>
      <c r="D1504" s="83"/>
      <c r="E1504" s="83"/>
      <c r="G1504" s="83"/>
    </row>
    <row r="1505" spans="1:7" ht="12.75" x14ac:dyDescent="0.2">
      <c r="A1505" s="83"/>
      <c r="B1505" s="83"/>
      <c r="C1505" s="83"/>
      <c r="D1505" s="83"/>
      <c r="E1505" s="83"/>
      <c r="G1505" s="83"/>
    </row>
    <row r="1506" spans="1:7" ht="12.75" x14ac:dyDescent="0.2">
      <c r="A1506" s="83"/>
      <c r="B1506" s="83"/>
      <c r="C1506" s="83"/>
      <c r="D1506" s="83"/>
      <c r="E1506" s="83"/>
      <c r="G1506" s="83"/>
    </row>
    <row r="1507" spans="1:7" ht="12.75" x14ac:dyDescent="0.2">
      <c r="A1507" s="83"/>
      <c r="B1507" s="83"/>
      <c r="C1507" s="83"/>
      <c r="D1507" s="83"/>
      <c r="E1507" s="83"/>
      <c r="G1507" s="83"/>
    </row>
    <row r="1508" spans="1:7" ht="12.75" x14ac:dyDescent="0.2">
      <c r="A1508" s="83"/>
      <c r="B1508" s="83"/>
      <c r="C1508" s="83"/>
      <c r="D1508" s="83"/>
      <c r="E1508" s="83"/>
      <c r="G1508" s="83"/>
    </row>
    <row r="1509" spans="1:7" ht="12.75" x14ac:dyDescent="0.2">
      <c r="A1509" s="83"/>
      <c r="B1509" s="83"/>
      <c r="C1509" s="83"/>
      <c r="D1509" s="83"/>
      <c r="E1509" s="83"/>
      <c r="G1509" s="83"/>
    </row>
    <row r="1510" spans="1:7" ht="12.75" x14ac:dyDescent="0.2">
      <c r="A1510" s="83"/>
      <c r="B1510" s="83"/>
      <c r="C1510" s="83"/>
      <c r="D1510" s="83"/>
      <c r="E1510" s="83"/>
      <c r="G1510" s="83"/>
    </row>
    <row r="1511" spans="1:7" ht="12.75" x14ac:dyDescent="0.2">
      <c r="A1511" s="83"/>
      <c r="B1511" s="83"/>
      <c r="C1511" s="83"/>
      <c r="D1511" s="83"/>
      <c r="E1511" s="83"/>
      <c r="G1511" s="83"/>
    </row>
    <row r="1512" spans="1:7" ht="12.75" x14ac:dyDescent="0.2">
      <c r="A1512" s="83"/>
      <c r="B1512" s="83"/>
      <c r="C1512" s="83"/>
      <c r="D1512" s="83"/>
      <c r="E1512" s="83"/>
      <c r="G1512" s="83"/>
    </row>
    <row r="1513" spans="1:7" ht="12.75" x14ac:dyDescent="0.2">
      <c r="A1513" s="83"/>
      <c r="B1513" s="83"/>
      <c r="C1513" s="83"/>
      <c r="D1513" s="83"/>
      <c r="E1513" s="83"/>
      <c r="G1513" s="83"/>
    </row>
    <row r="1514" spans="1:7" ht="12.75" x14ac:dyDescent="0.2">
      <c r="A1514" s="83"/>
      <c r="B1514" s="83"/>
      <c r="C1514" s="83"/>
      <c r="D1514" s="83"/>
      <c r="E1514" s="83"/>
      <c r="G1514" s="83"/>
    </row>
    <row r="1515" spans="1:7" ht="12.75" x14ac:dyDescent="0.2">
      <c r="A1515" s="83"/>
      <c r="B1515" s="83"/>
      <c r="C1515" s="83"/>
      <c r="D1515" s="83"/>
      <c r="E1515" s="83"/>
      <c r="G1515" s="83"/>
    </row>
    <row r="1516" spans="1:7" ht="12.75" x14ac:dyDescent="0.2">
      <c r="A1516" s="83"/>
      <c r="B1516" s="83"/>
      <c r="C1516" s="83"/>
      <c r="D1516" s="83"/>
      <c r="E1516" s="83"/>
      <c r="G1516" s="83"/>
    </row>
    <row r="1517" spans="1:7" ht="12.75" x14ac:dyDescent="0.2">
      <c r="A1517" s="83"/>
      <c r="B1517" s="83"/>
      <c r="C1517" s="83"/>
      <c r="D1517" s="83"/>
      <c r="E1517" s="83"/>
      <c r="G1517" s="83"/>
    </row>
    <row r="1518" spans="1:7" ht="12.75" x14ac:dyDescent="0.2">
      <c r="A1518" s="83"/>
      <c r="B1518" s="83"/>
      <c r="C1518" s="83"/>
      <c r="D1518" s="83"/>
      <c r="E1518" s="83"/>
      <c r="G1518" s="83"/>
    </row>
    <row r="1519" spans="1:7" ht="12.75" x14ac:dyDescent="0.2">
      <c r="A1519" s="83"/>
      <c r="B1519" s="83"/>
      <c r="C1519" s="83"/>
      <c r="D1519" s="83"/>
      <c r="E1519" s="83"/>
      <c r="G1519" s="83"/>
    </row>
    <row r="1520" spans="1:7" ht="12.75" x14ac:dyDescent="0.2">
      <c r="A1520" s="83"/>
      <c r="B1520" s="83"/>
      <c r="C1520" s="83"/>
      <c r="D1520" s="83"/>
      <c r="E1520" s="83"/>
      <c r="G1520" s="83"/>
    </row>
    <row r="1521" spans="1:7" ht="12.75" x14ac:dyDescent="0.2">
      <c r="A1521" s="83"/>
      <c r="B1521" s="83"/>
      <c r="C1521" s="83"/>
      <c r="D1521" s="83"/>
      <c r="E1521" s="83"/>
      <c r="G1521" s="83"/>
    </row>
    <row r="1522" spans="1:7" ht="12.75" x14ac:dyDescent="0.2">
      <c r="A1522" s="83"/>
      <c r="B1522" s="83"/>
      <c r="C1522" s="83"/>
      <c r="D1522" s="83"/>
      <c r="E1522" s="83"/>
      <c r="G1522" s="83"/>
    </row>
    <row r="1523" spans="1:7" ht="12.75" x14ac:dyDescent="0.2">
      <c r="A1523" s="83"/>
      <c r="B1523" s="83"/>
      <c r="C1523" s="83"/>
      <c r="D1523" s="83"/>
      <c r="E1523" s="83"/>
      <c r="G1523" s="83"/>
    </row>
    <row r="1524" spans="1:7" ht="12.75" x14ac:dyDescent="0.2">
      <c r="A1524" s="83"/>
      <c r="B1524" s="83"/>
      <c r="C1524" s="83"/>
      <c r="D1524" s="83"/>
      <c r="E1524" s="83"/>
      <c r="G1524" s="83"/>
    </row>
    <row r="1525" spans="1:7" ht="12.75" x14ac:dyDescent="0.2">
      <c r="A1525" s="83"/>
      <c r="B1525" s="83"/>
      <c r="C1525" s="83"/>
      <c r="D1525" s="83"/>
      <c r="E1525" s="83"/>
      <c r="G1525" s="83"/>
    </row>
    <row r="1526" spans="1:7" ht="12.75" x14ac:dyDescent="0.2">
      <c r="A1526" s="83"/>
      <c r="B1526" s="83"/>
      <c r="C1526" s="83"/>
      <c r="D1526" s="83"/>
      <c r="E1526" s="83"/>
      <c r="G1526" s="83"/>
    </row>
    <row r="1527" spans="1:7" ht="12.75" x14ac:dyDescent="0.2">
      <c r="A1527" s="83"/>
      <c r="B1527" s="83"/>
      <c r="C1527" s="83"/>
      <c r="D1527" s="83"/>
      <c r="E1527" s="83"/>
      <c r="G1527" s="83"/>
    </row>
    <row r="1528" spans="1:7" ht="12.75" x14ac:dyDescent="0.2">
      <c r="A1528" s="83"/>
      <c r="B1528" s="83"/>
      <c r="C1528" s="83"/>
      <c r="D1528" s="83"/>
      <c r="E1528" s="83"/>
      <c r="G1528" s="83"/>
    </row>
    <row r="1529" spans="1:7" ht="12.75" x14ac:dyDescent="0.2">
      <c r="A1529" s="83"/>
      <c r="B1529" s="83"/>
      <c r="C1529" s="83"/>
      <c r="D1529" s="83"/>
      <c r="E1529" s="83"/>
      <c r="G1529" s="83"/>
    </row>
    <row r="1530" spans="1:7" ht="12.75" x14ac:dyDescent="0.2">
      <c r="A1530" s="83"/>
      <c r="B1530" s="83"/>
      <c r="C1530" s="83"/>
      <c r="D1530" s="83"/>
      <c r="E1530" s="83"/>
      <c r="G1530" s="83"/>
    </row>
    <row r="1531" spans="1:7" ht="12.75" x14ac:dyDescent="0.2">
      <c r="A1531" s="83"/>
      <c r="B1531" s="83"/>
      <c r="C1531" s="83"/>
      <c r="D1531" s="83"/>
      <c r="E1531" s="83"/>
      <c r="G1531" s="83"/>
    </row>
    <row r="1532" spans="1:7" ht="12.75" x14ac:dyDescent="0.2">
      <c r="A1532" s="83"/>
      <c r="B1532" s="83"/>
      <c r="C1532" s="83"/>
      <c r="D1532" s="83"/>
      <c r="E1532" s="83"/>
      <c r="G1532" s="83"/>
    </row>
    <row r="1533" spans="1:7" ht="12.75" x14ac:dyDescent="0.2">
      <c r="A1533" s="83"/>
      <c r="B1533" s="83"/>
      <c r="C1533" s="83"/>
      <c r="D1533" s="83"/>
      <c r="E1533" s="83"/>
      <c r="G1533" s="83"/>
    </row>
    <row r="1534" spans="1:7" ht="12.75" x14ac:dyDescent="0.2">
      <c r="A1534" s="83"/>
      <c r="B1534" s="83"/>
      <c r="C1534" s="83"/>
      <c r="D1534" s="83"/>
      <c r="E1534" s="83"/>
      <c r="G1534" s="83"/>
    </row>
    <row r="1535" spans="1:7" ht="12.75" x14ac:dyDescent="0.2">
      <c r="A1535" s="83"/>
      <c r="B1535" s="83"/>
      <c r="C1535" s="83"/>
      <c r="D1535" s="83"/>
      <c r="E1535" s="83"/>
      <c r="G1535" s="83"/>
    </row>
    <row r="1536" spans="1:7" ht="12.75" x14ac:dyDescent="0.2">
      <c r="A1536" s="83"/>
      <c r="B1536" s="83"/>
      <c r="C1536" s="83"/>
      <c r="D1536" s="83"/>
      <c r="E1536" s="83"/>
      <c r="G1536" s="83"/>
    </row>
    <row r="1537" spans="1:7" ht="12.75" x14ac:dyDescent="0.2">
      <c r="A1537" s="83"/>
      <c r="B1537" s="83"/>
      <c r="C1537" s="83"/>
      <c r="D1537" s="83"/>
      <c r="E1537" s="83"/>
      <c r="G1537" s="83"/>
    </row>
    <row r="1538" spans="1:7" ht="12.75" x14ac:dyDescent="0.2">
      <c r="A1538" s="83"/>
      <c r="B1538" s="83"/>
      <c r="C1538" s="83"/>
      <c r="D1538" s="83"/>
      <c r="E1538" s="83"/>
      <c r="G1538" s="83"/>
    </row>
    <row r="1539" spans="1:7" ht="12.75" x14ac:dyDescent="0.2">
      <c r="A1539" s="83"/>
      <c r="B1539" s="83"/>
      <c r="C1539" s="83"/>
      <c r="D1539" s="83"/>
      <c r="E1539" s="83"/>
      <c r="G1539" s="83"/>
    </row>
    <row r="1540" spans="1:7" ht="12.75" x14ac:dyDescent="0.2">
      <c r="A1540" s="83"/>
      <c r="B1540" s="83"/>
      <c r="C1540" s="83"/>
      <c r="D1540" s="83"/>
      <c r="E1540" s="83"/>
      <c r="G1540" s="83"/>
    </row>
    <row r="1541" spans="1:7" ht="12.75" x14ac:dyDescent="0.2">
      <c r="A1541" s="83"/>
      <c r="B1541" s="83"/>
      <c r="C1541" s="83"/>
      <c r="D1541" s="83"/>
      <c r="E1541" s="83"/>
      <c r="G1541" s="83"/>
    </row>
    <row r="1542" spans="1:7" ht="12.75" x14ac:dyDescent="0.2">
      <c r="A1542" s="83"/>
      <c r="B1542" s="83"/>
      <c r="C1542" s="83"/>
      <c r="D1542" s="83"/>
      <c r="E1542" s="83"/>
      <c r="G1542" s="83"/>
    </row>
    <row r="1543" spans="1:7" ht="12.75" x14ac:dyDescent="0.2">
      <c r="A1543" s="83"/>
      <c r="B1543" s="83"/>
      <c r="C1543" s="83"/>
      <c r="D1543" s="83"/>
      <c r="E1543" s="83"/>
      <c r="G1543" s="83"/>
    </row>
    <row r="1544" spans="1:7" ht="12.75" x14ac:dyDescent="0.2">
      <c r="A1544" s="83"/>
      <c r="B1544" s="83"/>
      <c r="C1544" s="83"/>
      <c r="D1544" s="83"/>
      <c r="E1544" s="83"/>
      <c r="G1544" s="83"/>
    </row>
    <row r="1545" spans="1:7" ht="12.75" x14ac:dyDescent="0.2">
      <c r="A1545" s="83"/>
      <c r="B1545" s="83"/>
      <c r="C1545" s="83"/>
      <c r="D1545" s="83"/>
      <c r="E1545" s="83"/>
      <c r="G1545" s="83"/>
    </row>
    <row r="1546" spans="1:7" ht="12.75" x14ac:dyDescent="0.2">
      <c r="A1546" s="83"/>
      <c r="B1546" s="83"/>
      <c r="C1546" s="83"/>
      <c r="D1546" s="83"/>
      <c r="E1546" s="83"/>
      <c r="G1546" s="83"/>
    </row>
    <row r="1547" spans="1:7" ht="12.75" x14ac:dyDescent="0.2">
      <c r="A1547" s="83"/>
      <c r="B1547" s="83"/>
      <c r="C1547" s="83"/>
      <c r="D1547" s="83"/>
      <c r="E1547" s="83"/>
      <c r="G1547" s="83"/>
    </row>
    <row r="1548" spans="1:7" ht="12.75" x14ac:dyDescent="0.2">
      <c r="A1548" s="83"/>
      <c r="B1548" s="83"/>
      <c r="C1548" s="83"/>
      <c r="D1548" s="83"/>
      <c r="E1548" s="83"/>
      <c r="G1548" s="83"/>
    </row>
    <row r="1549" spans="1:7" ht="12.75" x14ac:dyDescent="0.2">
      <c r="A1549" s="83"/>
      <c r="B1549" s="83"/>
      <c r="C1549" s="83"/>
      <c r="D1549" s="83"/>
      <c r="E1549" s="83"/>
      <c r="G1549" s="83"/>
    </row>
    <row r="1550" spans="1:7" ht="12.75" x14ac:dyDescent="0.2">
      <c r="A1550" s="83"/>
      <c r="B1550" s="83"/>
      <c r="C1550" s="83"/>
      <c r="D1550" s="83"/>
      <c r="E1550" s="83"/>
      <c r="G1550" s="83"/>
    </row>
    <row r="1551" spans="1:7" ht="12.75" x14ac:dyDescent="0.2">
      <c r="A1551" s="83"/>
      <c r="B1551" s="83"/>
      <c r="C1551" s="83"/>
      <c r="D1551" s="83"/>
      <c r="E1551" s="83"/>
      <c r="G1551" s="83"/>
    </row>
    <row r="1552" spans="1:7" ht="12.75" x14ac:dyDescent="0.2">
      <c r="A1552" s="83"/>
      <c r="B1552" s="83"/>
      <c r="C1552" s="83"/>
      <c r="D1552" s="83"/>
      <c r="E1552" s="83"/>
      <c r="G1552" s="83"/>
    </row>
    <row r="1553" spans="1:7" ht="12.75" x14ac:dyDescent="0.2">
      <c r="A1553" s="83"/>
      <c r="B1553" s="83"/>
      <c r="C1553" s="83"/>
      <c r="D1553" s="83"/>
      <c r="E1553" s="83"/>
      <c r="G1553" s="83"/>
    </row>
    <row r="1554" spans="1:7" ht="12.75" x14ac:dyDescent="0.2">
      <c r="A1554" s="83"/>
      <c r="B1554" s="83"/>
      <c r="C1554" s="83"/>
      <c r="D1554" s="83"/>
      <c r="E1554" s="83"/>
      <c r="G1554" s="83"/>
    </row>
    <row r="1555" spans="1:7" ht="12.75" x14ac:dyDescent="0.2">
      <c r="A1555" s="83"/>
      <c r="B1555" s="83"/>
      <c r="C1555" s="83"/>
      <c r="D1555" s="83"/>
      <c r="E1555" s="83"/>
      <c r="G1555" s="83"/>
    </row>
    <row r="1556" spans="1:7" ht="12.75" x14ac:dyDescent="0.2">
      <c r="A1556" s="83"/>
      <c r="B1556" s="83"/>
      <c r="C1556" s="83"/>
      <c r="D1556" s="83"/>
      <c r="E1556" s="83"/>
      <c r="G1556" s="83"/>
    </row>
    <row r="1557" spans="1:7" ht="12.75" x14ac:dyDescent="0.2">
      <c r="A1557" s="83"/>
      <c r="B1557" s="83"/>
      <c r="C1557" s="83"/>
      <c r="D1557" s="83"/>
      <c r="E1557" s="83"/>
      <c r="G1557" s="83"/>
    </row>
    <row r="1558" spans="1:7" ht="12.75" x14ac:dyDescent="0.2">
      <c r="A1558" s="83"/>
      <c r="B1558" s="83"/>
      <c r="C1558" s="83"/>
      <c r="D1558" s="83"/>
      <c r="E1558" s="83"/>
      <c r="G1558" s="83"/>
    </row>
    <row r="1559" spans="1:7" ht="12.75" x14ac:dyDescent="0.2">
      <c r="A1559" s="83"/>
      <c r="B1559" s="83"/>
      <c r="C1559" s="83"/>
      <c r="D1559" s="83"/>
      <c r="E1559" s="83"/>
      <c r="G1559" s="83"/>
    </row>
    <row r="1560" spans="1:7" ht="12.75" x14ac:dyDescent="0.2">
      <c r="A1560" s="83"/>
      <c r="B1560" s="83"/>
      <c r="C1560" s="83"/>
      <c r="D1560" s="83"/>
      <c r="E1560" s="83"/>
      <c r="G1560" s="83"/>
    </row>
    <row r="1561" spans="1:7" ht="12.75" x14ac:dyDescent="0.2">
      <c r="A1561" s="83"/>
      <c r="B1561" s="83"/>
      <c r="C1561" s="83"/>
      <c r="D1561" s="83"/>
      <c r="E1561" s="83"/>
      <c r="G1561" s="83"/>
    </row>
    <row r="1562" spans="1:7" ht="12.75" x14ac:dyDescent="0.2">
      <c r="A1562" s="83"/>
      <c r="B1562" s="83"/>
      <c r="C1562" s="83"/>
      <c r="D1562" s="83"/>
      <c r="E1562" s="83"/>
      <c r="G1562" s="83"/>
    </row>
    <row r="1563" spans="1:7" ht="12.75" x14ac:dyDescent="0.2">
      <c r="A1563" s="83"/>
      <c r="B1563" s="83"/>
      <c r="C1563" s="83"/>
      <c r="D1563" s="83"/>
      <c r="E1563" s="83"/>
      <c r="G1563" s="83"/>
    </row>
    <row r="1564" spans="1:7" ht="12.75" x14ac:dyDescent="0.2">
      <c r="A1564" s="83"/>
      <c r="B1564" s="83"/>
      <c r="C1564" s="83"/>
      <c r="D1564" s="83"/>
      <c r="E1564" s="83"/>
      <c r="G1564" s="83"/>
    </row>
    <row r="1565" spans="1:7" ht="12.75" x14ac:dyDescent="0.2">
      <c r="A1565" s="83"/>
      <c r="B1565" s="83"/>
      <c r="C1565" s="83"/>
      <c r="D1565" s="83"/>
      <c r="E1565" s="83"/>
      <c r="G1565" s="83"/>
    </row>
    <row r="1566" spans="1:7" ht="12.75" x14ac:dyDescent="0.2">
      <c r="A1566" s="83"/>
      <c r="B1566" s="83"/>
      <c r="C1566" s="83"/>
      <c r="D1566" s="83"/>
      <c r="E1566" s="83"/>
      <c r="G1566" s="83"/>
    </row>
    <row r="1567" spans="1:7" ht="12.75" x14ac:dyDescent="0.2">
      <c r="A1567" s="83"/>
      <c r="B1567" s="83"/>
      <c r="C1567" s="83"/>
      <c r="D1567" s="83"/>
      <c r="E1567" s="83"/>
      <c r="G1567" s="83"/>
    </row>
    <row r="1568" spans="1:7" ht="12.75" x14ac:dyDescent="0.2">
      <c r="A1568" s="83"/>
      <c r="B1568" s="83"/>
      <c r="C1568" s="83"/>
      <c r="D1568" s="83"/>
      <c r="E1568" s="83"/>
      <c r="G1568" s="83"/>
    </row>
    <row r="1569" spans="1:7" ht="12.75" x14ac:dyDescent="0.2">
      <c r="A1569" s="83"/>
      <c r="B1569" s="83"/>
      <c r="C1569" s="83"/>
      <c r="D1569" s="83"/>
      <c r="E1569" s="83"/>
      <c r="G1569" s="83"/>
    </row>
    <row r="1570" spans="1:7" ht="12.75" x14ac:dyDescent="0.2">
      <c r="A1570" s="83"/>
      <c r="B1570" s="83"/>
      <c r="C1570" s="83"/>
      <c r="D1570" s="83"/>
      <c r="E1570" s="83"/>
      <c r="G1570" s="83"/>
    </row>
    <row r="1571" spans="1:7" ht="12.75" x14ac:dyDescent="0.2">
      <c r="A1571" s="83"/>
      <c r="B1571" s="83"/>
      <c r="C1571" s="83"/>
      <c r="D1571" s="83"/>
      <c r="E1571" s="83"/>
      <c r="G1571" s="83"/>
    </row>
    <row r="1572" spans="1:7" ht="12.75" x14ac:dyDescent="0.2">
      <c r="A1572" s="83"/>
      <c r="B1572" s="83"/>
      <c r="C1572" s="83"/>
      <c r="D1572" s="83"/>
      <c r="E1572" s="83"/>
      <c r="G1572" s="83"/>
    </row>
    <row r="1573" spans="1:7" ht="12.75" x14ac:dyDescent="0.2">
      <c r="A1573" s="83"/>
      <c r="B1573" s="83"/>
      <c r="C1573" s="83"/>
      <c r="D1573" s="83"/>
      <c r="E1573" s="83"/>
      <c r="G1573" s="83"/>
    </row>
    <row r="1574" spans="1:7" ht="12.75" x14ac:dyDescent="0.2">
      <c r="A1574" s="83"/>
      <c r="B1574" s="83"/>
      <c r="C1574" s="83"/>
      <c r="D1574" s="83"/>
      <c r="E1574" s="83"/>
      <c r="G1574" s="83"/>
    </row>
    <row r="1575" spans="1:7" ht="12.75" x14ac:dyDescent="0.2">
      <c r="A1575" s="83"/>
      <c r="B1575" s="83"/>
      <c r="C1575" s="83"/>
      <c r="D1575" s="83"/>
      <c r="E1575" s="83"/>
      <c r="G1575" s="83"/>
    </row>
    <row r="1576" spans="1:7" ht="12.75" x14ac:dyDescent="0.2">
      <c r="A1576" s="83"/>
      <c r="B1576" s="83"/>
      <c r="C1576" s="83"/>
      <c r="D1576" s="83"/>
      <c r="E1576" s="83"/>
      <c r="G1576" s="83"/>
    </row>
    <row r="1577" spans="1:7" ht="12.75" x14ac:dyDescent="0.2">
      <c r="A1577" s="83"/>
      <c r="B1577" s="83"/>
      <c r="C1577" s="83"/>
      <c r="D1577" s="83"/>
      <c r="E1577" s="83"/>
      <c r="G1577" s="83"/>
    </row>
    <row r="1578" spans="1:7" ht="12.75" x14ac:dyDescent="0.2">
      <c r="A1578" s="83"/>
      <c r="B1578" s="83"/>
      <c r="C1578" s="83"/>
      <c r="D1578" s="83"/>
      <c r="E1578" s="83"/>
      <c r="G1578" s="83"/>
    </row>
    <row r="1579" spans="1:7" ht="12.75" x14ac:dyDescent="0.2">
      <c r="A1579" s="83"/>
      <c r="B1579" s="83"/>
      <c r="C1579" s="83"/>
      <c r="D1579" s="83"/>
      <c r="E1579" s="83"/>
      <c r="G1579" s="83"/>
    </row>
    <row r="1580" spans="1:7" ht="12.75" x14ac:dyDescent="0.2">
      <c r="A1580" s="83"/>
      <c r="B1580" s="83"/>
      <c r="C1580" s="83"/>
      <c r="D1580" s="83"/>
      <c r="E1580" s="83"/>
      <c r="G1580" s="83"/>
    </row>
    <row r="1581" spans="1:7" ht="12.75" x14ac:dyDescent="0.2">
      <c r="A1581" s="83"/>
      <c r="B1581" s="83"/>
      <c r="C1581" s="83"/>
      <c r="D1581" s="83"/>
      <c r="E1581" s="83"/>
      <c r="G1581" s="83"/>
    </row>
  </sheetData>
  <mergeCells count="23">
    <mergeCell ref="A8:H8"/>
    <mergeCell ref="F1:H1"/>
    <mergeCell ref="A3:H3"/>
    <mergeCell ref="A5:H5"/>
    <mergeCell ref="A6:H6"/>
    <mergeCell ref="A7:H7"/>
    <mergeCell ref="G335:H335"/>
    <mergeCell ref="E336:F336"/>
    <mergeCell ref="G336:H336"/>
    <mergeCell ref="A9:H9"/>
    <mergeCell ref="A10:H10"/>
    <mergeCell ref="A11:H11"/>
    <mergeCell ref="A13:A14"/>
    <mergeCell ref="B13:B14"/>
    <mergeCell ref="C13:C14"/>
    <mergeCell ref="D13:D14"/>
    <mergeCell ref="E13:F13"/>
    <mergeCell ref="G13:H13"/>
    <mergeCell ref="A338:D338"/>
    <mergeCell ref="A339:D339"/>
    <mergeCell ref="A16:D16"/>
    <mergeCell ref="A335:D335"/>
    <mergeCell ref="E335:F335"/>
  </mergeCells>
  <printOptions horizontalCentered="1"/>
  <pageMargins left="0.59055118110236227" right="0.39370078740157483" top="0.59055118110236227" bottom="0.47244094488188981" header="0.31496062992125984" footer="0.31496062992125984"/>
  <pageSetup paperSize="9" scale="66" fitToHeight="0" orientation="portrait" verticalDpi="180" r:id="rId1"/>
  <headerFooter alignWithMargins="0">
    <oddFooter>&amp;C&amp;"Times New Roman,обычный"Страница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1"/>
  <sheetViews>
    <sheetView showZeros="0" zoomScaleNormal="100" zoomScaleSheetLayoutView="80" workbookViewId="0">
      <selection activeCell="A4" sqref="A4"/>
    </sheetView>
  </sheetViews>
  <sheetFormatPr defaultRowHeight="15" x14ac:dyDescent="0.2"/>
  <cols>
    <col min="1" max="1" width="11" style="174" customWidth="1"/>
    <col min="2" max="2" width="17" style="174" customWidth="1"/>
    <col min="3" max="3" width="16.5703125" style="133" customWidth="1"/>
    <col min="4" max="4" width="30.85546875" style="133" customWidth="1"/>
    <col min="5" max="5" width="12.140625" style="135" customWidth="1"/>
    <col min="6" max="6" width="12.7109375" style="88" customWidth="1"/>
    <col min="7" max="7" width="12.7109375" style="84" customWidth="1"/>
    <col min="8" max="8" width="15.7109375" style="88" customWidth="1"/>
    <col min="9" max="9" width="15.7109375" style="84" customWidth="1"/>
    <col min="10" max="16384" width="9.140625" style="118"/>
  </cols>
  <sheetData>
    <row r="1" spans="1:9" s="106" customFormat="1" ht="51" customHeight="1" x14ac:dyDescent="0.25">
      <c r="A1" s="112"/>
      <c r="B1" s="112"/>
      <c r="C1" s="112"/>
      <c r="D1" s="113"/>
      <c r="E1" s="113"/>
      <c r="F1" s="114"/>
      <c r="G1" s="429" t="s">
        <v>22</v>
      </c>
      <c r="H1" s="338"/>
      <c r="I1" s="338"/>
    </row>
    <row r="2" spans="1:9" s="106" customFormat="1" ht="12.75" x14ac:dyDescent="0.2">
      <c r="A2" s="112"/>
      <c r="B2" s="112"/>
      <c r="C2" s="112"/>
      <c r="D2" s="113"/>
      <c r="E2" s="113"/>
      <c r="F2" s="114"/>
      <c r="G2" s="109"/>
      <c r="H2" s="114"/>
      <c r="I2" s="109"/>
    </row>
    <row r="3" spans="1:9" s="102" customFormat="1" ht="40.5" customHeight="1" x14ac:dyDescent="0.25">
      <c r="A3" s="415" t="s">
        <v>2040</v>
      </c>
      <c r="B3" s="416"/>
      <c r="C3" s="416"/>
      <c r="D3" s="416"/>
      <c r="E3" s="416"/>
      <c r="F3" s="416"/>
      <c r="G3" s="416"/>
      <c r="H3" s="416"/>
      <c r="I3" s="416"/>
    </row>
    <row r="4" spans="1:9" s="102" customFormat="1" ht="17.25" customHeight="1" x14ac:dyDescent="0.25">
      <c r="A4" s="137"/>
      <c r="B4" s="138"/>
      <c r="C4" s="138"/>
      <c r="D4" s="138"/>
      <c r="E4" s="138"/>
      <c r="F4" s="115"/>
      <c r="G4" s="103"/>
      <c r="H4" s="115"/>
      <c r="I4" s="103"/>
    </row>
    <row r="5" spans="1:9" s="101" customFormat="1" ht="15.75" customHeight="1" x14ac:dyDescent="0.25">
      <c r="A5" s="379" t="s">
        <v>1</v>
      </c>
      <c r="B5" s="379"/>
      <c r="C5" s="379"/>
      <c r="D5" s="379"/>
      <c r="E5" s="379"/>
      <c r="F5" s="379"/>
      <c r="G5" s="428"/>
      <c r="H5" s="428"/>
      <c r="I5" s="428"/>
    </row>
    <row r="6" spans="1:9" s="101" customFormat="1" ht="15.75" x14ac:dyDescent="0.25">
      <c r="A6" s="381">
        <f>'Строка 12.1.1  '!A6:H6</f>
        <v>0</v>
      </c>
      <c r="B6" s="422"/>
      <c r="C6" s="422"/>
      <c r="D6" s="422"/>
      <c r="E6" s="422"/>
      <c r="F6" s="422"/>
      <c r="G6" s="422"/>
      <c r="H6" s="422"/>
      <c r="I6" s="422"/>
    </row>
    <row r="7" spans="1:9" s="100" customFormat="1" ht="15" customHeight="1" x14ac:dyDescent="0.25">
      <c r="A7" s="383" t="s">
        <v>2</v>
      </c>
      <c r="B7" s="383"/>
      <c r="C7" s="383"/>
      <c r="D7" s="383"/>
      <c r="E7" s="383"/>
      <c r="F7" s="383"/>
      <c r="G7" s="423"/>
      <c r="H7" s="423"/>
      <c r="I7" s="423"/>
    </row>
    <row r="8" spans="1:9" s="139" customFormat="1" x14ac:dyDescent="0.25">
      <c r="A8" s="381">
        <f>'Строка 12.1.1  '!A8:H8</f>
        <v>0</v>
      </c>
      <c r="B8" s="422"/>
      <c r="C8" s="422"/>
      <c r="D8" s="422"/>
      <c r="E8" s="422"/>
      <c r="F8" s="422"/>
      <c r="G8" s="422"/>
      <c r="H8" s="422"/>
      <c r="I8" s="422"/>
    </row>
    <row r="9" spans="1:9" s="100" customFormat="1" ht="15" customHeight="1" x14ac:dyDescent="0.25">
      <c r="A9" s="387" t="s">
        <v>0</v>
      </c>
      <c r="B9" s="387"/>
      <c r="C9" s="387"/>
      <c r="D9" s="387"/>
      <c r="E9" s="387"/>
      <c r="F9" s="387"/>
      <c r="G9" s="423"/>
      <c r="H9" s="423"/>
      <c r="I9" s="423"/>
    </row>
    <row r="10" spans="1:9" s="139" customFormat="1" x14ac:dyDescent="0.25">
      <c r="A10" s="381">
        <f>'Строка 12.1.1  '!A10:H10</f>
        <v>0</v>
      </c>
      <c r="B10" s="422"/>
      <c r="C10" s="422"/>
      <c r="D10" s="422"/>
      <c r="E10" s="422"/>
      <c r="F10" s="422"/>
      <c r="G10" s="422"/>
      <c r="H10" s="422"/>
      <c r="I10" s="422"/>
    </row>
    <row r="11" spans="1:9" s="100" customFormat="1" ht="15" customHeight="1" x14ac:dyDescent="0.25">
      <c r="A11" s="387" t="s">
        <v>14</v>
      </c>
      <c r="B11" s="387"/>
      <c r="C11" s="387"/>
      <c r="D11" s="387"/>
      <c r="E11" s="387"/>
      <c r="F11" s="387"/>
      <c r="G11" s="423"/>
      <c r="H11" s="423"/>
      <c r="I11" s="423"/>
    </row>
    <row r="12" spans="1:9" s="139" customFormat="1" ht="15.75" customHeight="1" x14ac:dyDescent="0.25">
      <c r="F12" s="116"/>
      <c r="G12" s="99"/>
      <c r="H12" s="116"/>
      <c r="I12" s="99"/>
    </row>
    <row r="13" spans="1:9" s="92" customFormat="1" ht="25.5" customHeight="1" x14ac:dyDescent="0.2">
      <c r="A13" s="385" t="s">
        <v>414</v>
      </c>
      <c r="B13" s="385" t="s">
        <v>416</v>
      </c>
      <c r="C13" s="424" t="s">
        <v>852</v>
      </c>
      <c r="D13" s="385" t="s">
        <v>418</v>
      </c>
      <c r="E13" s="426" t="s">
        <v>419</v>
      </c>
      <c r="F13" s="388" t="s">
        <v>24</v>
      </c>
      <c r="G13" s="388"/>
      <c r="H13" s="388" t="s">
        <v>20</v>
      </c>
      <c r="I13" s="388"/>
    </row>
    <row r="14" spans="1:9" s="92" customFormat="1" ht="29.25" customHeight="1" x14ac:dyDescent="0.2">
      <c r="A14" s="386"/>
      <c r="B14" s="386"/>
      <c r="C14" s="425"/>
      <c r="D14" s="386"/>
      <c r="E14" s="427"/>
      <c r="F14" s="140" t="s">
        <v>193</v>
      </c>
      <c r="G14" s="140" t="s">
        <v>875</v>
      </c>
      <c r="H14" s="149" t="s">
        <v>193</v>
      </c>
      <c r="I14" s="149" t="s">
        <v>875</v>
      </c>
    </row>
    <row r="15" spans="1:9" s="95" customFormat="1" ht="11.25" x14ac:dyDescent="0.2">
      <c r="A15" s="96">
        <v>1</v>
      </c>
      <c r="B15" s="96">
        <v>2</v>
      </c>
      <c r="C15" s="130">
        <v>3</v>
      </c>
      <c r="D15" s="96">
        <v>4</v>
      </c>
      <c r="E15" s="120">
        <v>5</v>
      </c>
      <c r="F15" s="120">
        <v>6</v>
      </c>
      <c r="G15" s="120">
        <v>7</v>
      </c>
      <c r="H15" s="120">
        <v>8</v>
      </c>
      <c r="I15" s="120">
        <v>9</v>
      </c>
    </row>
    <row r="16" spans="1:9" s="94" customFormat="1" x14ac:dyDescent="0.2">
      <c r="A16" s="371" t="s">
        <v>420</v>
      </c>
      <c r="B16" s="417"/>
      <c r="C16" s="417"/>
      <c r="D16" s="417"/>
      <c r="E16" s="418"/>
      <c r="F16" s="160">
        <f>SUM(F17:F169)</f>
        <v>0</v>
      </c>
      <c r="G16" s="160">
        <f>SUM(G17:G169)</f>
        <v>0</v>
      </c>
      <c r="H16" s="160">
        <f t="shared" ref="H16:I16" si="0">SUM(H17:H169)</f>
        <v>0</v>
      </c>
      <c r="I16" s="160">
        <f t="shared" si="0"/>
        <v>0</v>
      </c>
    </row>
    <row r="17" spans="1:9" s="250" customFormat="1" ht="24" customHeight="1" x14ac:dyDescent="0.2">
      <c r="A17" s="419" t="s">
        <v>421</v>
      </c>
      <c r="B17" s="419" t="s">
        <v>422</v>
      </c>
      <c r="C17" s="453" t="s">
        <v>853</v>
      </c>
      <c r="D17" s="262" t="s">
        <v>423</v>
      </c>
      <c r="E17" s="236">
        <v>148006</v>
      </c>
      <c r="F17" s="248"/>
      <c r="G17" s="248"/>
      <c r="H17" s="249">
        <f>E17*F17/1000</f>
        <v>0</v>
      </c>
      <c r="I17" s="249">
        <f>E17*G17/1000</f>
        <v>0</v>
      </c>
    </row>
    <row r="18" spans="1:9" s="250" customFormat="1" ht="12.75" x14ac:dyDescent="0.2">
      <c r="A18" s="419"/>
      <c r="B18" s="419"/>
      <c r="C18" s="453"/>
      <c r="D18" s="262" t="s">
        <v>424</v>
      </c>
      <c r="E18" s="236">
        <v>148006</v>
      </c>
      <c r="F18" s="248"/>
      <c r="G18" s="248"/>
      <c r="H18" s="249">
        <f t="shared" ref="H18:H75" si="1">E18*F18/1000</f>
        <v>0</v>
      </c>
      <c r="I18" s="249">
        <f t="shared" ref="I18:I75" si="2">E18*G18/1000</f>
        <v>0</v>
      </c>
    </row>
    <row r="19" spans="1:9" s="250" customFormat="1" ht="24" x14ac:dyDescent="0.2">
      <c r="A19" s="419"/>
      <c r="B19" s="419"/>
      <c r="C19" s="453"/>
      <c r="D19" s="262" t="s">
        <v>425</v>
      </c>
      <c r="E19" s="236">
        <v>148006</v>
      </c>
      <c r="F19" s="248"/>
      <c r="G19" s="248"/>
      <c r="H19" s="249">
        <f t="shared" si="1"/>
        <v>0</v>
      </c>
      <c r="I19" s="249">
        <f>E19*G19/1000</f>
        <v>0</v>
      </c>
    </row>
    <row r="20" spans="1:9" s="250" customFormat="1" ht="24" x14ac:dyDescent="0.2">
      <c r="A20" s="419"/>
      <c r="B20" s="419"/>
      <c r="C20" s="453"/>
      <c r="D20" s="262" t="s">
        <v>426</v>
      </c>
      <c r="E20" s="236">
        <v>148006</v>
      </c>
      <c r="F20" s="248"/>
      <c r="G20" s="248"/>
      <c r="H20" s="249">
        <f t="shared" si="1"/>
        <v>0</v>
      </c>
      <c r="I20" s="249">
        <f t="shared" si="2"/>
        <v>0</v>
      </c>
    </row>
    <row r="21" spans="1:9" s="250" customFormat="1" ht="24" x14ac:dyDescent="0.2">
      <c r="A21" s="419"/>
      <c r="B21" s="419"/>
      <c r="C21" s="453"/>
      <c r="D21" s="262" t="s">
        <v>427</v>
      </c>
      <c r="E21" s="236">
        <v>148006</v>
      </c>
      <c r="F21" s="248"/>
      <c r="G21" s="248"/>
      <c r="H21" s="249">
        <f t="shared" si="1"/>
        <v>0</v>
      </c>
      <c r="I21" s="249">
        <f t="shared" si="2"/>
        <v>0</v>
      </c>
    </row>
    <row r="22" spans="1:9" s="250" customFormat="1" ht="24" x14ac:dyDescent="0.2">
      <c r="A22" s="419"/>
      <c r="B22" s="419"/>
      <c r="C22" s="453"/>
      <c r="D22" s="262" t="s">
        <v>428</v>
      </c>
      <c r="E22" s="236">
        <v>148006</v>
      </c>
      <c r="F22" s="248"/>
      <c r="G22" s="248"/>
      <c r="H22" s="249">
        <f t="shared" si="1"/>
        <v>0</v>
      </c>
      <c r="I22" s="249">
        <f t="shared" si="2"/>
        <v>0</v>
      </c>
    </row>
    <row r="23" spans="1:9" s="250" customFormat="1" ht="12.75" x14ac:dyDescent="0.2">
      <c r="A23" s="419"/>
      <c r="B23" s="419"/>
      <c r="C23" s="453"/>
      <c r="D23" s="262" t="s">
        <v>429</v>
      </c>
      <c r="E23" s="236">
        <v>148006</v>
      </c>
      <c r="F23" s="248"/>
      <c r="G23" s="248"/>
      <c r="H23" s="249">
        <f t="shared" si="1"/>
        <v>0</v>
      </c>
      <c r="I23" s="249">
        <f t="shared" si="2"/>
        <v>0</v>
      </c>
    </row>
    <row r="24" spans="1:9" s="250" customFormat="1" ht="24" customHeight="1" x14ac:dyDescent="0.2">
      <c r="A24" s="420" t="s">
        <v>430</v>
      </c>
      <c r="B24" s="420" t="s">
        <v>432</v>
      </c>
      <c r="C24" s="453"/>
      <c r="D24" s="262" t="s">
        <v>433</v>
      </c>
      <c r="E24" s="236">
        <v>148006</v>
      </c>
      <c r="F24" s="248"/>
      <c r="G24" s="248"/>
      <c r="H24" s="249">
        <f t="shared" si="1"/>
        <v>0</v>
      </c>
      <c r="I24" s="249">
        <f t="shared" si="2"/>
        <v>0</v>
      </c>
    </row>
    <row r="25" spans="1:9" s="252" customFormat="1" ht="12.75" x14ac:dyDescent="0.2">
      <c r="A25" s="421"/>
      <c r="B25" s="421"/>
      <c r="C25" s="453"/>
      <c r="D25" s="262" t="s">
        <v>434</v>
      </c>
      <c r="E25" s="236">
        <v>148006</v>
      </c>
      <c r="F25" s="251"/>
      <c r="G25" s="251"/>
      <c r="H25" s="249">
        <f t="shared" si="1"/>
        <v>0</v>
      </c>
      <c r="I25" s="249">
        <f t="shared" si="2"/>
        <v>0</v>
      </c>
    </row>
    <row r="26" spans="1:9" s="250" customFormat="1" ht="60" customHeight="1" x14ac:dyDescent="0.2">
      <c r="A26" s="419" t="s">
        <v>859</v>
      </c>
      <c r="B26" s="419" t="s">
        <v>437</v>
      </c>
      <c r="C26" s="453"/>
      <c r="D26" s="262" t="s">
        <v>438</v>
      </c>
      <c r="E26" s="236">
        <v>148006</v>
      </c>
      <c r="F26" s="248"/>
      <c r="G26" s="248"/>
      <c r="H26" s="249">
        <f t="shared" si="1"/>
        <v>0</v>
      </c>
      <c r="I26" s="249">
        <f t="shared" si="2"/>
        <v>0</v>
      </c>
    </row>
    <row r="27" spans="1:9" s="250" customFormat="1" ht="37.5" customHeight="1" x14ac:dyDescent="0.2">
      <c r="A27" s="419"/>
      <c r="B27" s="419"/>
      <c r="C27" s="453"/>
      <c r="D27" s="262" t="s">
        <v>439</v>
      </c>
      <c r="E27" s="236">
        <v>148006</v>
      </c>
      <c r="F27" s="248"/>
      <c r="G27" s="248"/>
      <c r="H27" s="249">
        <f t="shared" si="1"/>
        <v>0</v>
      </c>
      <c r="I27" s="249">
        <f t="shared" si="2"/>
        <v>0</v>
      </c>
    </row>
    <row r="28" spans="1:9" s="250" customFormat="1" ht="24" x14ac:dyDescent="0.2">
      <c r="A28" s="419"/>
      <c r="B28" s="419"/>
      <c r="C28" s="453"/>
      <c r="D28" s="262" t="s">
        <v>440</v>
      </c>
      <c r="E28" s="236">
        <v>148006</v>
      </c>
      <c r="F28" s="248"/>
      <c r="G28" s="248"/>
      <c r="H28" s="249">
        <f t="shared" si="1"/>
        <v>0</v>
      </c>
      <c r="I28" s="249">
        <f t="shared" si="2"/>
        <v>0</v>
      </c>
    </row>
    <row r="29" spans="1:9" s="250" customFormat="1" ht="84" x14ac:dyDescent="0.2">
      <c r="A29" s="419"/>
      <c r="B29" s="419"/>
      <c r="C29" s="453"/>
      <c r="D29" s="262" t="s">
        <v>901</v>
      </c>
      <c r="E29" s="236">
        <v>148006</v>
      </c>
      <c r="F29" s="248"/>
      <c r="G29" s="248"/>
      <c r="H29" s="249">
        <f t="shared" si="1"/>
        <v>0</v>
      </c>
      <c r="I29" s="249">
        <f t="shared" si="2"/>
        <v>0</v>
      </c>
    </row>
    <row r="30" spans="1:9" s="250" customFormat="1" ht="48.75" customHeight="1" x14ac:dyDescent="0.2">
      <c r="A30" s="419"/>
      <c r="B30" s="419"/>
      <c r="C30" s="453"/>
      <c r="D30" s="262" t="s">
        <v>902</v>
      </c>
      <c r="E30" s="236">
        <v>148006</v>
      </c>
      <c r="F30" s="248"/>
      <c r="G30" s="248"/>
      <c r="H30" s="249">
        <f t="shared" si="1"/>
        <v>0</v>
      </c>
      <c r="I30" s="249">
        <f t="shared" si="2"/>
        <v>0</v>
      </c>
    </row>
    <row r="31" spans="1:9" s="250" customFormat="1" ht="49.5" customHeight="1" x14ac:dyDescent="0.2">
      <c r="A31" s="419"/>
      <c r="B31" s="419"/>
      <c r="C31" s="453"/>
      <c r="D31" s="262" t="s">
        <v>860</v>
      </c>
      <c r="E31" s="236">
        <v>148006</v>
      </c>
      <c r="F31" s="248"/>
      <c r="G31" s="248"/>
      <c r="H31" s="249">
        <f t="shared" si="1"/>
        <v>0</v>
      </c>
      <c r="I31" s="249">
        <f t="shared" si="2"/>
        <v>0</v>
      </c>
    </row>
    <row r="32" spans="1:9" s="250" customFormat="1" ht="72" x14ac:dyDescent="0.2">
      <c r="A32" s="452" t="s">
        <v>445</v>
      </c>
      <c r="B32" s="446" t="s">
        <v>446</v>
      </c>
      <c r="C32" s="431" t="s">
        <v>180</v>
      </c>
      <c r="D32" s="262" t="s">
        <v>447</v>
      </c>
      <c r="E32" s="237">
        <v>111741</v>
      </c>
      <c r="F32" s="248"/>
      <c r="G32" s="248"/>
      <c r="H32" s="249">
        <f t="shared" si="1"/>
        <v>0</v>
      </c>
      <c r="I32" s="249">
        <f t="shared" si="2"/>
        <v>0</v>
      </c>
    </row>
    <row r="33" spans="1:9" s="250" customFormat="1" ht="72" x14ac:dyDescent="0.2">
      <c r="A33" s="452"/>
      <c r="B33" s="446"/>
      <c r="C33" s="431"/>
      <c r="D33" s="262" t="s">
        <v>448</v>
      </c>
      <c r="E33" s="237">
        <v>111741</v>
      </c>
      <c r="F33" s="248"/>
      <c r="G33" s="248"/>
      <c r="H33" s="249">
        <f t="shared" si="1"/>
        <v>0</v>
      </c>
      <c r="I33" s="249">
        <f t="shared" si="2"/>
        <v>0</v>
      </c>
    </row>
    <row r="34" spans="1:9" s="250" customFormat="1" ht="60" x14ac:dyDescent="0.2">
      <c r="A34" s="452"/>
      <c r="B34" s="446"/>
      <c r="C34" s="431"/>
      <c r="D34" s="262" t="s">
        <v>449</v>
      </c>
      <c r="E34" s="237">
        <v>111741</v>
      </c>
      <c r="F34" s="248"/>
      <c r="G34" s="248"/>
      <c r="H34" s="249">
        <f t="shared" si="1"/>
        <v>0</v>
      </c>
      <c r="I34" s="249">
        <f t="shared" si="2"/>
        <v>0</v>
      </c>
    </row>
    <row r="35" spans="1:9" s="250" customFormat="1" ht="48" x14ac:dyDescent="0.2">
      <c r="A35" s="452"/>
      <c r="B35" s="446"/>
      <c r="C35" s="431"/>
      <c r="D35" s="262" t="s">
        <v>450</v>
      </c>
      <c r="E35" s="237">
        <v>111741</v>
      </c>
      <c r="F35" s="248"/>
      <c r="G35" s="248"/>
      <c r="H35" s="249">
        <f t="shared" si="1"/>
        <v>0</v>
      </c>
      <c r="I35" s="249">
        <f t="shared" si="2"/>
        <v>0</v>
      </c>
    </row>
    <row r="36" spans="1:9" s="250" customFormat="1" ht="24" x14ac:dyDescent="0.2">
      <c r="A36" s="452"/>
      <c r="B36" s="229" t="s">
        <v>451</v>
      </c>
      <c r="C36" s="432"/>
      <c r="D36" s="262" t="s">
        <v>452</v>
      </c>
      <c r="E36" s="237">
        <v>111741</v>
      </c>
      <c r="F36" s="248"/>
      <c r="G36" s="248"/>
      <c r="H36" s="249">
        <f t="shared" si="1"/>
        <v>0</v>
      </c>
      <c r="I36" s="249">
        <f t="shared" si="2"/>
        <v>0</v>
      </c>
    </row>
    <row r="37" spans="1:9" s="250" customFormat="1" ht="84" x14ac:dyDescent="0.2">
      <c r="A37" s="216" t="s">
        <v>794</v>
      </c>
      <c r="B37" s="229" t="s">
        <v>454</v>
      </c>
      <c r="C37" s="238" t="s">
        <v>176</v>
      </c>
      <c r="D37" s="262" t="s">
        <v>455</v>
      </c>
      <c r="E37" s="237">
        <v>118535</v>
      </c>
      <c r="F37" s="248"/>
      <c r="G37" s="248"/>
      <c r="H37" s="249">
        <f t="shared" si="1"/>
        <v>0</v>
      </c>
      <c r="I37" s="249">
        <f t="shared" si="2"/>
        <v>0</v>
      </c>
    </row>
    <row r="38" spans="1:9" s="250" customFormat="1" ht="60" x14ac:dyDescent="0.2">
      <c r="A38" s="420" t="s">
        <v>796</v>
      </c>
      <c r="B38" s="229" t="s">
        <v>457</v>
      </c>
      <c r="C38" s="430" t="s">
        <v>174</v>
      </c>
      <c r="D38" s="262" t="s">
        <v>458</v>
      </c>
      <c r="E38" s="237">
        <v>131418</v>
      </c>
      <c r="F38" s="248"/>
      <c r="G38" s="248"/>
      <c r="H38" s="249">
        <f t="shared" si="1"/>
        <v>0</v>
      </c>
      <c r="I38" s="249">
        <f t="shared" si="2"/>
        <v>0</v>
      </c>
    </row>
    <row r="39" spans="1:9" s="250" customFormat="1" ht="72" x14ac:dyDescent="0.2">
      <c r="A39" s="421"/>
      <c r="B39" s="229" t="s">
        <v>459</v>
      </c>
      <c r="C39" s="432"/>
      <c r="D39" s="262" t="s">
        <v>460</v>
      </c>
      <c r="E39" s="237">
        <v>131418</v>
      </c>
      <c r="F39" s="248"/>
      <c r="G39" s="248"/>
      <c r="H39" s="249">
        <f t="shared" si="1"/>
        <v>0</v>
      </c>
      <c r="I39" s="249">
        <f t="shared" si="2"/>
        <v>0</v>
      </c>
    </row>
    <row r="40" spans="1:9" s="250" customFormat="1" ht="24" customHeight="1" x14ac:dyDescent="0.2">
      <c r="A40" s="216" t="s">
        <v>798</v>
      </c>
      <c r="B40" s="229" t="s">
        <v>468</v>
      </c>
      <c r="C40" s="238" t="s">
        <v>892</v>
      </c>
      <c r="D40" s="262" t="s">
        <v>893</v>
      </c>
      <c r="E40" s="237">
        <v>223384</v>
      </c>
      <c r="F40" s="248"/>
      <c r="G40" s="248"/>
      <c r="H40" s="249">
        <f t="shared" si="1"/>
        <v>0</v>
      </c>
      <c r="I40" s="249">
        <f t="shared" si="2"/>
        <v>0</v>
      </c>
    </row>
    <row r="41" spans="1:9" s="250" customFormat="1" ht="24" x14ac:dyDescent="0.2">
      <c r="A41" s="419" t="s">
        <v>894</v>
      </c>
      <c r="B41" s="446" t="s">
        <v>861</v>
      </c>
      <c r="C41" s="453" t="s">
        <v>141</v>
      </c>
      <c r="D41" s="262" t="s">
        <v>478</v>
      </c>
      <c r="E41" s="237">
        <v>143254</v>
      </c>
      <c r="F41" s="248"/>
      <c r="G41" s="248"/>
      <c r="H41" s="249">
        <f t="shared" si="1"/>
        <v>0</v>
      </c>
      <c r="I41" s="249">
        <f t="shared" si="2"/>
        <v>0</v>
      </c>
    </row>
    <row r="42" spans="1:9" s="250" customFormat="1" ht="36" x14ac:dyDescent="0.2">
      <c r="A42" s="419"/>
      <c r="B42" s="446"/>
      <c r="C42" s="453"/>
      <c r="D42" s="262" t="s">
        <v>801</v>
      </c>
      <c r="E42" s="237">
        <v>143254</v>
      </c>
      <c r="F42" s="248"/>
      <c r="G42" s="248"/>
      <c r="H42" s="249">
        <f t="shared" si="1"/>
        <v>0</v>
      </c>
      <c r="I42" s="249">
        <f t="shared" si="2"/>
        <v>0</v>
      </c>
    </row>
    <row r="43" spans="1:9" s="250" customFormat="1" ht="36" x14ac:dyDescent="0.2">
      <c r="A43" s="419"/>
      <c r="B43" s="446"/>
      <c r="C43" s="453"/>
      <c r="D43" s="262" t="s">
        <v>480</v>
      </c>
      <c r="E43" s="237">
        <v>143254</v>
      </c>
      <c r="F43" s="248"/>
      <c r="G43" s="248"/>
      <c r="H43" s="249">
        <f t="shared" si="1"/>
        <v>0</v>
      </c>
      <c r="I43" s="249">
        <f t="shared" si="2"/>
        <v>0</v>
      </c>
    </row>
    <row r="44" spans="1:9" s="250" customFormat="1" ht="24" customHeight="1" x14ac:dyDescent="0.2">
      <c r="A44" s="419"/>
      <c r="B44" s="446" t="s">
        <v>481</v>
      </c>
      <c r="C44" s="453"/>
      <c r="D44" s="262" t="s">
        <v>478</v>
      </c>
      <c r="E44" s="237">
        <v>143254</v>
      </c>
      <c r="F44" s="248"/>
      <c r="G44" s="248"/>
      <c r="H44" s="249">
        <f t="shared" si="1"/>
        <v>0</v>
      </c>
      <c r="I44" s="249">
        <f t="shared" si="2"/>
        <v>0</v>
      </c>
    </row>
    <row r="45" spans="1:9" s="250" customFormat="1" ht="36" x14ac:dyDescent="0.2">
      <c r="A45" s="419"/>
      <c r="B45" s="446"/>
      <c r="C45" s="453"/>
      <c r="D45" s="262" t="s">
        <v>479</v>
      </c>
      <c r="E45" s="237">
        <v>143254</v>
      </c>
      <c r="F45" s="248"/>
      <c r="G45" s="248"/>
      <c r="H45" s="249">
        <f t="shared" si="1"/>
        <v>0</v>
      </c>
      <c r="I45" s="249">
        <f t="shared" si="2"/>
        <v>0</v>
      </c>
    </row>
    <row r="46" spans="1:9" s="250" customFormat="1" ht="24" x14ac:dyDescent="0.2">
      <c r="A46" s="419"/>
      <c r="B46" s="446" t="s">
        <v>862</v>
      </c>
      <c r="C46" s="453"/>
      <c r="D46" s="262" t="s">
        <v>478</v>
      </c>
      <c r="E46" s="237">
        <v>143254</v>
      </c>
      <c r="F46" s="248"/>
      <c r="G46" s="248"/>
      <c r="H46" s="249">
        <f t="shared" si="1"/>
        <v>0</v>
      </c>
      <c r="I46" s="249">
        <f t="shared" si="2"/>
        <v>0</v>
      </c>
    </row>
    <row r="47" spans="1:9" s="250" customFormat="1" ht="36" x14ac:dyDescent="0.2">
      <c r="A47" s="419"/>
      <c r="B47" s="446"/>
      <c r="C47" s="453"/>
      <c r="D47" s="262" t="s">
        <v>479</v>
      </c>
      <c r="E47" s="237">
        <v>143254</v>
      </c>
      <c r="F47" s="248"/>
      <c r="G47" s="248"/>
      <c r="H47" s="249">
        <f t="shared" si="1"/>
        <v>0</v>
      </c>
      <c r="I47" s="249">
        <f t="shared" si="2"/>
        <v>0</v>
      </c>
    </row>
    <row r="48" spans="1:9" s="250" customFormat="1" ht="36" x14ac:dyDescent="0.2">
      <c r="A48" s="419"/>
      <c r="B48" s="446"/>
      <c r="C48" s="453"/>
      <c r="D48" s="262" t="s">
        <v>480</v>
      </c>
      <c r="E48" s="237">
        <v>143254</v>
      </c>
      <c r="F48" s="248"/>
      <c r="G48" s="248"/>
      <c r="H48" s="249">
        <f t="shared" si="1"/>
        <v>0</v>
      </c>
      <c r="I48" s="249">
        <f t="shared" si="2"/>
        <v>0</v>
      </c>
    </row>
    <row r="49" spans="1:9" s="250" customFormat="1" ht="24" customHeight="1" x14ac:dyDescent="0.2">
      <c r="A49" s="419"/>
      <c r="B49" s="245" t="s">
        <v>482</v>
      </c>
      <c r="C49" s="453"/>
      <c r="D49" s="262" t="s">
        <v>483</v>
      </c>
      <c r="E49" s="246">
        <v>143254</v>
      </c>
      <c r="F49" s="248"/>
      <c r="G49" s="248"/>
      <c r="H49" s="249">
        <f t="shared" si="1"/>
        <v>0</v>
      </c>
      <c r="I49" s="249">
        <f t="shared" si="2"/>
        <v>0</v>
      </c>
    </row>
    <row r="50" spans="1:9" s="250" customFormat="1" ht="48" x14ac:dyDescent="0.2">
      <c r="A50" s="419"/>
      <c r="B50" s="446" t="s">
        <v>484</v>
      </c>
      <c r="C50" s="453"/>
      <c r="D50" s="262" t="s">
        <v>485</v>
      </c>
      <c r="E50" s="237">
        <v>143254</v>
      </c>
      <c r="F50" s="248"/>
      <c r="G50" s="248"/>
      <c r="H50" s="249">
        <f t="shared" si="1"/>
        <v>0</v>
      </c>
      <c r="I50" s="249">
        <f t="shared" si="2"/>
        <v>0</v>
      </c>
    </row>
    <row r="51" spans="1:9" s="250" customFormat="1" ht="24" x14ac:dyDescent="0.2">
      <c r="A51" s="419"/>
      <c r="B51" s="446"/>
      <c r="C51" s="453"/>
      <c r="D51" s="262" t="s">
        <v>478</v>
      </c>
      <c r="E51" s="237">
        <v>143254</v>
      </c>
      <c r="F51" s="248"/>
      <c r="G51" s="248"/>
      <c r="H51" s="249">
        <f t="shared" si="1"/>
        <v>0</v>
      </c>
      <c r="I51" s="249">
        <f t="shared" si="2"/>
        <v>0</v>
      </c>
    </row>
    <row r="52" spans="1:9" s="250" customFormat="1" ht="24" x14ac:dyDescent="0.2">
      <c r="A52" s="419" t="s">
        <v>895</v>
      </c>
      <c r="B52" s="446" t="s">
        <v>854</v>
      </c>
      <c r="C52" s="453"/>
      <c r="D52" s="262" t="s">
        <v>478</v>
      </c>
      <c r="E52" s="237">
        <v>143254</v>
      </c>
      <c r="F52" s="248"/>
      <c r="G52" s="248"/>
      <c r="H52" s="249">
        <f t="shared" si="1"/>
        <v>0</v>
      </c>
      <c r="I52" s="249">
        <f t="shared" si="2"/>
        <v>0</v>
      </c>
    </row>
    <row r="53" spans="1:9" s="250" customFormat="1" ht="24" customHeight="1" x14ac:dyDescent="0.2">
      <c r="A53" s="419"/>
      <c r="B53" s="446"/>
      <c r="C53" s="453"/>
      <c r="D53" s="262" t="s">
        <v>479</v>
      </c>
      <c r="E53" s="237">
        <v>143254</v>
      </c>
      <c r="F53" s="248"/>
      <c r="G53" s="248"/>
      <c r="H53" s="249">
        <f t="shared" si="1"/>
        <v>0</v>
      </c>
      <c r="I53" s="249">
        <f t="shared" si="2"/>
        <v>0</v>
      </c>
    </row>
    <row r="54" spans="1:9" s="250" customFormat="1" ht="24" x14ac:dyDescent="0.2">
      <c r="A54" s="419" t="s">
        <v>896</v>
      </c>
      <c r="B54" s="446" t="s">
        <v>855</v>
      </c>
      <c r="C54" s="453"/>
      <c r="D54" s="262" t="s">
        <v>478</v>
      </c>
      <c r="E54" s="237">
        <v>143254</v>
      </c>
      <c r="F54" s="248"/>
      <c r="G54" s="248"/>
      <c r="H54" s="249">
        <f t="shared" si="1"/>
        <v>0</v>
      </c>
      <c r="I54" s="249">
        <f t="shared" si="2"/>
        <v>0</v>
      </c>
    </row>
    <row r="55" spans="1:9" s="250" customFormat="1" ht="24" x14ac:dyDescent="0.2">
      <c r="A55" s="419"/>
      <c r="B55" s="446"/>
      <c r="C55" s="453"/>
      <c r="D55" s="262" t="s">
        <v>487</v>
      </c>
      <c r="E55" s="237">
        <v>143254</v>
      </c>
      <c r="F55" s="248"/>
      <c r="G55" s="248"/>
      <c r="H55" s="249">
        <f t="shared" si="1"/>
        <v>0</v>
      </c>
      <c r="I55" s="249">
        <f t="shared" si="2"/>
        <v>0</v>
      </c>
    </row>
    <row r="56" spans="1:9" s="250" customFormat="1" ht="24" x14ac:dyDescent="0.2">
      <c r="A56" s="419"/>
      <c r="B56" s="446" t="s">
        <v>488</v>
      </c>
      <c r="C56" s="453"/>
      <c r="D56" s="262" t="s">
        <v>478</v>
      </c>
      <c r="E56" s="237">
        <v>143254</v>
      </c>
      <c r="F56" s="248"/>
      <c r="G56" s="248"/>
      <c r="H56" s="249">
        <f t="shared" si="1"/>
        <v>0</v>
      </c>
      <c r="I56" s="249">
        <f t="shared" si="2"/>
        <v>0</v>
      </c>
    </row>
    <row r="57" spans="1:9" s="250" customFormat="1" ht="24" x14ac:dyDescent="0.2">
      <c r="A57" s="419"/>
      <c r="B57" s="446"/>
      <c r="C57" s="453"/>
      <c r="D57" s="262" t="s">
        <v>487</v>
      </c>
      <c r="E57" s="237">
        <v>143254</v>
      </c>
      <c r="F57" s="248"/>
      <c r="G57" s="248"/>
      <c r="H57" s="249">
        <f t="shared" si="1"/>
        <v>0</v>
      </c>
      <c r="I57" s="249">
        <f t="shared" si="2"/>
        <v>0</v>
      </c>
    </row>
    <row r="58" spans="1:9" s="250" customFormat="1" ht="36" x14ac:dyDescent="0.2">
      <c r="A58" s="419" t="s">
        <v>802</v>
      </c>
      <c r="B58" s="229" t="s">
        <v>863</v>
      </c>
      <c r="C58" s="453"/>
      <c r="D58" s="262" t="s">
        <v>480</v>
      </c>
      <c r="E58" s="237">
        <v>143254</v>
      </c>
      <c r="F58" s="248"/>
      <c r="G58" s="248"/>
      <c r="H58" s="249">
        <f t="shared" si="1"/>
        <v>0</v>
      </c>
      <c r="I58" s="249">
        <f t="shared" si="2"/>
        <v>0</v>
      </c>
    </row>
    <row r="59" spans="1:9" s="250" customFormat="1" ht="38.25" x14ac:dyDescent="0.2">
      <c r="A59" s="419"/>
      <c r="B59" s="245" t="s">
        <v>490</v>
      </c>
      <c r="C59" s="453"/>
      <c r="D59" s="262" t="s">
        <v>480</v>
      </c>
      <c r="E59" s="237">
        <v>143254</v>
      </c>
      <c r="F59" s="248"/>
      <c r="G59" s="248"/>
      <c r="H59" s="249">
        <f t="shared" si="1"/>
        <v>0</v>
      </c>
      <c r="I59" s="249">
        <f t="shared" si="2"/>
        <v>0</v>
      </c>
    </row>
    <row r="60" spans="1:9" s="250" customFormat="1" ht="89.25" x14ac:dyDescent="0.2">
      <c r="A60" s="216" t="s">
        <v>897</v>
      </c>
      <c r="B60" s="229" t="s">
        <v>493</v>
      </c>
      <c r="C60" s="453"/>
      <c r="D60" s="262" t="s">
        <v>494</v>
      </c>
      <c r="E60" s="237">
        <v>143254</v>
      </c>
      <c r="F60" s="248"/>
      <c r="G60" s="248"/>
      <c r="H60" s="249">
        <f t="shared" si="1"/>
        <v>0</v>
      </c>
      <c r="I60" s="249">
        <f t="shared" si="2"/>
        <v>0</v>
      </c>
    </row>
    <row r="61" spans="1:9" s="250" customFormat="1" ht="24" x14ac:dyDescent="0.2">
      <c r="A61" s="419" t="s">
        <v>898</v>
      </c>
      <c r="B61" s="229" t="s">
        <v>496</v>
      </c>
      <c r="C61" s="453"/>
      <c r="D61" s="262" t="s">
        <v>497</v>
      </c>
      <c r="E61" s="237">
        <v>143254</v>
      </c>
      <c r="F61" s="248"/>
      <c r="G61" s="248"/>
      <c r="H61" s="249">
        <f t="shared" si="1"/>
        <v>0</v>
      </c>
      <c r="I61" s="249">
        <f t="shared" si="2"/>
        <v>0</v>
      </c>
    </row>
    <row r="62" spans="1:9" s="250" customFormat="1" ht="12.75" x14ac:dyDescent="0.2">
      <c r="A62" s="419"/>
      <c r="B62" s="446" t="s">
        <v>864</v>
      </c>
      <c r="C62" s="453"/>
      <c r="D62" s="262" t="s">
        <v>498</v>
      </c>
      <c r="E62" s="237">
        <v>143254</v>
      </c>
      <c r="F62" s="248"/>
      <c r="G62" s="248"/>
      <c r="H62" s="249">
        <f t="shared" si="1"/>
        <v>0</v>
      </c>
      <c r="I62" s="249">
        <f t="shared" si="2"/>
        <v>0</v>
      </c>
    </row>
    <row r="63" spans="1:9" s="250" customFormat="1" ht="24" x14ac:dyDescent="0.2">
      <c r="A63" s="419"/>
      <c r="B63" s="446"/>
      <c r="C63" s="453"/>
      <c r="D63" s="262" t="s">
        <v>499</v>
      </c>
      <c r="E63" s="237">
        <v>143254</v>
      </c>
      <c r="F63" s="248"/>
      <c r="G63" s="248"/>
      <c r="H63" s="249">
        <f t="shared" si="1"/>
        <v>0</v>
      </c>
      <c r="I63" s="249">
        <f t="shared" si="2"/>
        <v>0</v>
      </c>
    </row>
    <row r="64" spans="1:9" s="250" customFormat="1" ht="36" x14ac:dyDescent="0.2">
      <c r="A64" s="216" t="s">
        <v>803</v>
      </c>
      <c r="B64" s="229" t="s">
        <v>865</v>
      </c>
      <c r="C64" s="453"/>
      <c r="D64" s="262" t="s">
        <v>500</v>
      </c>
      <c r="E64" s="237">
        <v>143254</v>
      </c>
      <c r="F64" s="248"/>
      <c r="G64" s="248"/>
      <c r="H64" s="249">
        <f t="shared" si="1"/>
        <v>0</v>
      </c>
      <c r="I64" s="249">
        <f t="shared" si="2"/>
        <v>0</v>
      </c>
    </row>
    <row r="65" spans="1:9" s="250" customFormat="1" ht="76.5" x14ac:dyDescent="0.2">
      <c r="A65" s="216" t="s">
        <v>804</v>
      </c>
      <c r="B65" s="229" t="s">
        <v>866</v>
      </c>
      <c r="C65" s="453"/>
      <c r="D65" s="262" t="s">
        <v>502</v>
      </c>
      <c r="E65" s="237">
        <v>143254</v>
      </c>
      <c r="F65" s="248"/>
      <c r="G65" s="248"/>
      <c r="H65" s="249">
        <f t="shared" si="1"/>
        <v>0</v>
      </c>
      <c r="I65" s="249">
        <f t="shared" si="2"/>
        <v>0</v>
      </c>
    </row>
    <row r="66" spans="1:9" s="250" customFormat="1" ht="24" x14ac:dyDescent="0.2">
      <c r="A66" s="216" t="s">
        <v>805</v>
      </c>
      <c r="B66" s="229" t="s">
        <v>504</v>
      </c>
      <c r="C66" s="453"/>
      <c r="D66" s="262" t="s">
        <v>505</v>
      </c>
      <c r="E66" s="237">
        <v>220883</v>
      </c>
      <c r="F66" s="248"/>
      <c r="G66" s="248"/>
      <c r="H66" s="249">
        <f t="shared" si="1"/>
        <v>0</v>
      </c>
      <c r="I66" s="249">
        <f t="shared" si="2"/>
        <v>0</v>
      </c>
    </row>
    <row r="67" spans="1:9" s="250" customFormat="1" ht="36" x14ac:dyDescent="0.2">
      <c r="A67" s="216" t="s">
        <v>509</v>
      </c>
      <c r="B67" s="229" t="s">
        <v>507</v>
      </c>
      <c r="C67" s="453"/>
      <c r="D67" s="262" t="s">
        <v>508</v>
      </c>
      <c r="E67" s="237">
        <v>141904</v>
      </c>
      <c r="F67" s="248"/>
      <c r="G67" s="248"/>
      <c r="H67" s="249">
        <f t="shared" si="1"/>
        <v>0</v>
      </c>
      <c r="I67" s="249">
        <f t="shared" si="2"/>
        <v>0</v>
      </c>
    </row>
    <row r="68" spans="1:9" s="250" customFormat="1" ht="132" x14ac:dyDescent="0.2">
      <c r="A68" s="419" t="s">
        <v>806</v>
      </c>
      <c r="B68" s="446" t="s">
        <v>867</v>
      </c>
      <c r="C68" s="453" t="s">
        <v>139</v>
      </c>
      <c r="D68" s="262" t="s">
        <v>511</v>
      </c>
      <c r="E68" s="237">
        <v>221653</v>
      </c>
      <c r="F68" s="248"/>
      <c r="G68" s="248"/>
      <c r="H68" s="249">
        <f t="shared" si="1"/>
        <v>0</v>
      </c>
      <c r="I68" s="249">
        <f t="shared" si="2"/>
        <v>0</v>
      </c>
    </row>
    <row r="69" spans="1:9" s="250" customFormat="1" ht="12.75" x14ac:dyDescent="0.2">
      <c r="A69" s="419"/>
      <c r="B69" s="446"/>
      <c r="C69" s="453"/>
      <c r="D69" s="262" t="s">
        <v>512</v>
      </c>
      <c r="E69" s="237">
        <v>221653</v>
      </c>
      <c r="F69" s="248"/>
      <c r="G69" s="248"/>
      <c r="H69" s="249">
        <f t="shared" si="1"/>
        <v>0</v>
      </c>
      <c r="I69" s="249">
        <f t="shared" si="2"/>
        <v>0</v>
      </c>
    </row>
    <row r="70" spans="1:9" s="250" customFormat="1" ht="72" x14ac:dyDescent="0.2">
      <c r="A70" s="419"/>
      <c r="B70" s="446"/>
      <c r="C70" s="453"/>
      <c r="D70" s="262" t="s">
        <v>513</v>
      </c>
      <c r="E70" s="237">
        <v>221653</v>
      </c>
      <c r="F70" s="248"/>
      <c r="G70" s="248"/>
      <c r="H70" s="249">
        <f t="shared" si="1"/>
        <v>0</v>
      </c>
      <c r="I70" s="249">
        <f t="shared" si="2"/>
        <v>0</v>
      </c>
    </row>
    <row r="71" spans="1:9" s="250" customFormat="1" ht="156" x14ac:dyDescent="0.2">
      <c r="A71" s="419" t="s">
        <v>807</v>
      </c>
      <c r="B71" s="446" t="s">
        <v>514</v>
      </c>
      <c r="C71" s="453"/>
      <c r="D71" s="262" t="s">
        <v>515</v>
      </c>
      <c r="E71" s="236">
        <v>324777</v>
      </c>
      <c r="F71" s="248"/>
      <c r="G71" s="248"/>
      <c r="H71" s="249">
        <f t="shared" si="1"/>
        <v>0</v>
      </c>
      <c r="I71" s="249">
        <f t="shared" si="2"/>
        <v>0</v>
      </c>
    </row>
    <row r="72" spans="1:9" s="250" customFormat="1" ht="24" customHeight="1" x14ac:dyDescent="0.2">
      <c r="A72" s="419"/>
      <c r="B72" s="446"/>
      <c r="C72" s="453"/>
      <c r="D72" s="262" t="s">
        <v>516</v>
      </c>
      <c r="E72" s="236">
        <v>324777</v>
      </c>
      <c r="F72" s="248"/>
      <c r="G72" s="248"/>
      <c r="H72" s="249">
        <f t="shared" si="1"/>
        <v>0</v>
      </c>
      <c r="I72" s="249">
        <f t="shared" si="2"/>
        <v>0</v>
      </c>
    </row>
    <row r="73" spans="1:9" s="250" customFormat="1" ht="60" x14ac:dyDescent="0.2">
      <c r="A73" s="419"/>
      <c r="B73" s="446"/>
      <c r="C73" s="453"/>
      <c r="D73" s="262" t="s">
        <v>517</v>
      </c>
      <c r="E73" s="236">
        <v>324777</v>
      </c>
      <c r="F73" s="248"/>
      <c r="G73" s="248"/>
      <c r="H73" s="249">
        <f t="shared" si="1"/>
        <v>0</v>
      </c>
      <c r="I73" s="249">
        <f t="shared" si="2"/>
        <v>0</v>
      </c>
    </row>
    <row r="74" spans="1:9" s="250" customFormat="1" ht="12.75" x14ac:dyDescent="0.2">
      <c r="A74" s="419"/>
      <c r="B74" s="446"/>
      <c r="C74" s="453"/>
      <c r="D74" s="262" t="s">
        <v>518</v>
      </c>
      <c r="E74" s="236">
        <v>324777</v>
      </c>
      <c r="F74" s="248"/>
      <c r="G74" s="248"/>
      <c r="H74" s="249">
        <f t="shared" si="1"/>
        <v>0</v>
      </c>
      <c r="I74" s="249">
        <f t="shared" si="2"/>
        <v>0</v>
      </c>
    </row>
    <row r="75" spans="1:9" s="250" customFormat="1" ht="24" x14ac:dyDescent="0.2">
      <c r="A75" s="419"/>
      <c r="B75" s="446"/>
      <c r="C75" s="453"/>
      <c r="D75" s="262" t="s">
        <v>519</v>
      </c>
      <c r="E75" s="236">
        <v>324777</v>
      </c>
      <c r="F75" s="248"/>
      <c r="G75" s="248"/>
      <c r="H75" s="249">
        <f t="shared" si="1"/>
        <v>0</v>
      </c>
      <c r="I75" s="249">
        <f t="shared" si="2"/>
        <v>0</v>
      </c>
    </row>
    <row r="76" spans="1:9" s="253" customFormat="1" ht="24" x14ac:dyDescent="0.2">
      <c r="A76" s="419" t="s">
        <v>808</v>
      </c>
      <c r="B76" s="437" t="s">
        <v>521</v>
      </c>
      <c r="C76" s="430" t="s">
        <v>125</v>
      </c>
      <c r="D76" s="262" t="s">
        <v>522</v>
      </c>
      <c r="E76" s="236">
        <v>112058</v>
      </c>
      <c r="F76" s="248"/>
      <c r="G76" s="248"/>
      <c r="H76" s="249"/>
      <c r="I76" s="249"/>
    </row>
    <row r="77" spans="1:9" s="253" customFormat="1" ht="24" x14ac:dyDescent="0.2">
      <c r="A77" s="419"/>
      <c r="B77" s="438"/>
      <c r="C77" s="431"/>
      <c r="D77" s="262" t="s">
        <v>523</v>
      </c>
      <c r="E77" s="236">
        <v>112058</v>
      </c>
      <c r="F77" s="248"/>
      <c r="G77" s="248"/>
      <c r="H77" s="249"/>
      <c r="I77" s="249"/>
    </row>
    <row r="78" spans="1:9" s="253" customFormat="1" ht="25.5" x14ac:dyDescent="0.2">
      <c r="A78" s="419"/>
      <c r="B78" s="254" t="s">
        <v>538</v>
      </c>
      <c r="C78" s="431"/>
      <c r="D78" s="262" t="s">
        <v>539</v>
      </c>
      <c r="E78" s="236">
        <v>112058</v>
      </c>
      <c r="F78" s="248"/>
      <c r="G78" s="248"/>
      <c r="H78" s="249"/>
      <c r="I78" s="249"/>
    </row>
    <row r="79" spans="1:9" s="253" customFormat="1" ht="48" x14ac:dyDescent="0.2">
      <c r="A79" s="420" t="s">
        <v>809</v>
      </c>
      <c r="B79" s="434" t="s">
        <v>810</v>
      </c>
      <c r="C79" s="431"/>
      <c r="D79" s="262" t="s">
        <v>540</v>
      </c>
      <c r="E79" s="236">
        <v>112058</v>
      </c>
      <c r="F79" s="248"/>
      <c r="G79" s="248"/>
      <c r="H79" s="249"/>
      <c r="I79" s="249"/>
    </row>
    <row r="80" spans="1:9" s="253" customFormat="1" ht="36" x14ac:dyDescent="0.2">
      <c r="A80" s="433"/>
      <c r="B80" s="435"/>
      <c r="C80" s="431"/>
      <c r="D80" s="262" t="s">
        <v>541</v>
      </c>
      <c r="E80" s="236">
        <v>112058</v>
      </c>
      <c r="F80" s="248"/>
      <c r="G80" s="248"/>
      <c r="H80" s="249"/>
      <c r="I80" s="249"/>
    </row>
    <row r="81" spans="1:9" s="253" customFormat="1" ht="24" x14ac:dyDescent="0.2">
      <c r="A81" s="433"/>
      <c r="B81" s="435"/>
      <c r="C81" s="431"/>
      <c r="D81" s="262" t="s">
        <v>542</v>
      </c>
      <c r="E81" s="236">
        <v>112058</v>
      </c>
      <c r="F81" s="248"/>
      <c r="G81" s="248"/>
      <c r="H81" s="249"/>
      <c r="I81" s="249"/>
    </row>
    <row r="82" spans="1:9" s="253" customFormat="1" ht="36" x14ac:dyDescent="0.2">
      <c r="A82" s="433"/>
      <c r="B82" s="435"/>
      <c r="C82" s="431"/>
      <c r="D82" s="262" t="s">
        <v>543</v>
      </c>
      <c r="E82" s="236">
        <v>112058</v>
      </c>
      <c r="F82" s="248"/>
      <c r="G82" s="248"/>
      <c r="H82" s="249"/>
      <c r="I82" s="249"/>
    </row>
    <row r="83" spans="1:9" s="253" customFormat="1" ht="36" x14ac:dyDescent="0.2">
      <c r="A83" s="433"/>
      <c r="B83" s="435"/>
      <c r="C83" s="431"/>
      <c r="D83" s="262" t="s">
        <v>544</v>
      </c>
      <c r="E83" s="236">
        <v>112058</v>
      </c>
      <c r="F83" s="248"/>
      <c r="G83" s="248"/>
      <c r="H83" s="249"/>
      <c r="I83" s="249"/>
    </row>
    <row r="84" spans="1:9" s="253" customFormat="1" ht="36" x14ac:dyDescent="0.2">
      <c r="A84" s="433"/>
      <c r="B84" s="436"/>
      <c r="C84" s="431"/>
      <c r="D84" s="262" t="s">
        <v>545</v>
      </c>
      <c r="E84" s="236">
        <v>112058</v>
      </c>
      <c r="F84" s="248"/>
      <c r="G84" s="248"/>
      <c r="H84" s="249"/>
      <c r="I84" s="249"/>
    </row>
    <row r="85" spans="1:9" s="253" customFormat="1" ht="48" x14ac:dyDescent="0.2">
      <c r="A85" s="433"/>
      <c r="B85" s="255" t="s">
        <v>546</v>
      </c>
      <c r="C85" s="431"/>
      <c r="D85" s="262" t="s">
        <v>547</v>
      </c>
      <c r="E85" s="236">
        <v>112058</v>
      </c>
      <c r="F85" s="248"/>
      <c r="G85" s="248"/>
      <c r="H85" s="249"/>
      <c r="I85" s="249"/>
    </row>
    <row r="86" spans="1:9" s="253" customFormat="1" ht="48" x14ac:dyDescent="0.2">
      <c r="A86" s="433"/>
      <c r="B86" s="434" t="s">
        <v>548</v>
      </c>
      <c r="C86" s="431"/>
      <c r="D86" s="262" t="s">
        <v>549</v>
      </c>
      <c r="E86" s="236">
        <v>112058</v>
      </c>
      <c r="F86" s="248"/>
      <c r="G86" s="248"/>
      <c r="H86" s="249"/>
      <c r="I86" s="249"/>
    </row>
    <row r="87" spans="1:9" s="253" customFormat="1" ht="36" x14ac:dyDescent="0.2">
      <c r="A87" s="433"/>
      <c r="B87" s="435"/>
      <c r="C87" s="431"/>
      <c r="D87" s="262" t="s">
        <v>550</v>
      </c>
      <c r="E87" s="236">
        <v>112058</v>
      </c>
      <c r="F87" s="248"/>
      <c r="G87" s="248"/>
      <c r="H87" s="249"/>
      <c r="I87" s="249"/>
    </row>
    <row r="88" spans="1:9" s="253" customFormat="1" ht="48" x14ac:dyDescent="0.2">
      <c r="A88" s="433"/>
      <c r="B88" s="435"/>
      <c r="C88" s="431"/>
      <c r="D88" s="262" t="s">
        <v>551</v>
      </c>
      <c r="E88" s="236">
        <v>112058</v>
      </c>
      <c r="F88" s="248"/>
      <c r="G88" s="248"/>
      <c r="H88" s="249"/>
      <c r="I88" s="249"/>
    </row>
    <row r="89" spans="1:9" s="253" customFormat="1" ht="36" x14ac:dyDescent="0.2">
      <c r="A89" s="433"/>
      <c r="B89" s="435"/>
      <c r="C89" s="431"/>
      <c r="D89" s="262" t="s">
        <v>552</v>
      </c>
      <c r="E89" s="236">
        <v>112058</v>
      </c>
      <c r="F89" s="248"/>
      <c r="G89" s="248"/>
      <c r="H89" s="249"/>
      <c r="I89" s="249"/>
    </row>
    <row r="90" spans="1:9" s="253" customFormat="1" ht="24" x14ac:dyDescent="0.2">
      <c r="A90" s="433"/>
      <c r="B90" s="435"/>
      <c r="C90" s="431"/>
      <c r="D90" s="262" t="s">
        <v>553</v>
      </c>
      <c r="E90" s="236">
        <v>112058</v>
      </c>
      <c r="F90" s="248"/>
      <c r="G90" s="248"/>
      <c r="H90" s="249"/>
      <c r="I90" s="249"/>
    </row>
    <row r="91" spans="1:9" s="253" customFormat="1" ht="36" x14ac:dyDescent="0.2">
      <c r="A91" s="433"/>
      <c r="B91" s="435"/>
      <c r="C91" s="431"/>
      <c r="D91" s="262" t="s">
        <v>554</v>
      </c>
      <c r="E91" s="236">
        <v>112058</v>
      </c>
      <c r="F91" s="248"/>
      <c r="G91" s="248"/>
      <c r="H91" s="249"/>
      <c r="I91" s="249"/>
    </row>
    <row r="92" spans="1:9" s="253" customFormat="1" ht="36" x14ac:dyDescent="0.2">
      <c r="A92" s="433"/>
      <c r="B92" s="435"/>
      <c r="C92" s="431"/>
      <c r="D92" s="262" t="s">
        <v>555</v>
      </c>
      <c r="E92" s="236">
        <v>112058</v>
      </c>
      <c r="F92" s="248"/>
      <c r="G92" s="248"/>
      <c r="H92" s="249"/>
      <c r="I92" s="249"/>
    </row>
    <row r="93" spans="1:9" s="253" customFormat="1" ht="36" x14ac:dyDescent="0.2">
      <c r="A93" s="433"/>
      <c r="B93" s="255" t="s">
        <v>556</v>
      </c>
      <c r="C93" s="431"/>
      <c r="D93" s="262" t="s">
        <v>557</v>
      </c>
      <c r="E93" s="236">
        <v>112058</v>
      </c>
      <c r="F93" s="248"/>
      <c r="G93" s="248"/>
      <c r="H93" s="249"/>
      <c r="I93" s="249"/>
    </row>
    <row r="94" spans="1:9" s="253" customFormat="1" ht="36" x14ac:dyDescent="0.2">
      <c r="A94" s="433"/>
      <c r="B94" s="434" t="s">
        <v>811</v>
      </c>
      <c r="C94" s="431"/>
      <c r="D94" s="262" t="s">
        <v>558</v>
      </c>
      <c r="E94" s="236">
        <v>112058</v>
      </c>
      <c r="F94" s="248"/>
      <c r="G94" s="248"/>
      <c r="H94" s="249"/>
      <c r="I94" s="249"/>
    </row>
    <row r="95" spans="1:9" s="253" customFormat="1" ht="24" x14ac:dyDescent="0.2">
      <c r="A95" s="433"/>
      <c r="B95" s="435"/>
      <c r="C95" s="431"/>
      <c r="D95" s="262" t="s">
        <v>559</v>
      </c>
      <c r="E95" s="236">
        <v>112058</v>
      </c>
      <c r="F95" s="248"/>
      <c r="G95" s="248"/>
      <c r="H95" s="249"/>
      <c r="I95" s="249"/>
    </row>
    <row r="96" spans="1:9" s="253" customFormat="1" ht="36" x14ac:dyDescent="0.2">
      <c r="A96" s="433"/>
      <c r="B96" s="435"/>
      <c r="C96" s="431"/>
      <c r="D96" s="262" t="s">
        <v>560</v>
      </c>
      <c r="E96" s="236">
        <v>112058</v>
      </c>
      <c r="F96" s="248"/>
      <c r="G96" s="248"/>
      <c r="H96" s="249"/>
      <c r="I96" s="249"/>
    </row>
    <row r="97" spans="1:9" s="253" customFormat="1" ht="24" x14ac:dyDescent="0.2">
      <c r="A97" s="433"/>
      <c r="B97" s="435"/>
      <c r="C97" s="431"/>
      <c r="D97" s="262" t="s">
        <v>561</v>
      </c>
      <c r="E97" s="236">
        <v>112058</v>
      </c>
      <c r="F97" s="248"/>
      <c r="G97" s="248"/>
      <c r="H97" s="249"/>
      <c r="I97" s="249"/>
    </row>
    <row r="98" spans="1:9" s="253" customFormat="1" ht="24.75" customHeight="1" x14ac:dyDescent="0.2">
      <c r="A98" s="433"/>
      <c r="B98" s="435"/>
      <c r="C98" s="431"/>
      <c r="D98" s="262" t="s">
        <v>562</v>
      </c>
      <c r="E98" s="236">
        <v>112058</v>
      </c>
      <c r="F98" s="248"/>
      <c r="G98" s="248"/>
      <c r="H98" s="249"/>
      <c r="I98" s="249"/>
    </row>
    <row r="99" spans="1:9" s="253" customFormat="1" ht="36" x14ac:dyDescent="0.2">
      <c r="A99" s="433"/>
      <c r="B99" s="435"/>
      <c r="C99" s="431"/>
      <c r="D99" s="262" t="s">
        <v>563</v>
      </c>
      <c r="E99" s="236">
        <v>112058</v>
      </c>
      <c r="F99" s="248"/>
      <c r="G99" s="248"/>
      <c r="H99" s="249"/>
      <c r="I99" s="249"/>
    </row>
    <row r="100" spans="1:9" s="253" customFormat="1" ht="24" x14ac:dyDescent="0.2">
      <c r="A100" s="433"/>
      <c r="B100" s="435"/>
      <c r="C100" s="431"/>
      <c r="D100" s="262" t="s">
        <v>564</v>
      </c>
      <c r="E100" s="236">
        <v>112058</v>
      </c>
      <c r="F100" s="248"/>
      <c r="G100" s="248"/>
      <c r="H100" s="249"/>
      <c r="I100" s="249"/>
    </row>
    <row r="101" spans="1:9" s="253" customFormat="1" ht="24" x14ac:dyDescent="0.2">
      <c r="A101" s="433"/>
      <c r="B101" s="435"/>
      <c r="C101" s="431"/>
      <c r="D101" s="262" t="s">
        <v>565</v>
      </c>
      <c r="E101" s="236">
        <v>112058</v>
      </c>
      <c r="F101" s="248"/>
      <c r="G101" s="248"/>
      <c r="H101" s="249"/>
      <c r="I101" s="249"/>
    </row>
    <row r="102" spans="1:9" s="253" customFormat="1" ht="24" x14ac:dyDescent="0.2">
      <c r="A102" s="433"/>
      <c r="B102" s="435"/>
      <c r="C102" s="431"/>
      <c r="D102" s="262" t="s">
        <v>566</v>
      </c>
      <c r="E102" s="236">
        <v>112058</v>
      </c>
      <c r="F102" s="248"/>
      <c r="G102" s="248"/>
      <c r="H102" s="249"/>
      <c r="I102" s="249"/>
    </row>
    <row r="103" spans="1:9" s="253" customFormat="1" ht="36" x14ac:dyDescent="0.2">
      <c r="A103" s="433"/>
      <c r="B103" s="436"/>
      <c r="C103" s="431"/>
      <c r="D103" s="262" t="s">
        <v>567</v>
      </c>
      <c r="E103" s="236">
        <v>112058</v>
      </c>
      <c r="F103" s="248"/>
      <c r="G103" s="248"/>
      <c r="H103" s="249"/>
      <c r="I103" s="249"/>
    </row>
    <row r="104" spans="1:9" s="253" customFormat="1" ht="48" customHeight="1" x14ac:dyDescent="0.2">
      <c r="A104" s="433"/>
      <c r="B104" s="255" t="s">
        <v>568</v>
      </c>
      <c r="C104" s="431"/>
      <c r="D104" s="262" t="s">
        <v>569</v>
      </c>
      <c r="E104" s="236">
        <v>112058</v>
      </c>
      <c r="F104" s="248"/>
      <c r="G104" s="248"/>
      <c r="H104" s="249"/>
      <c r="I104" s="249"/>
    </row>
    <row r="105" spans="1:9" s="253" customFormat="1" ht="12.75" x14ac:dyDescent="0.2">
      <c r="A105" s="433"/>
      <c r="B105" s="434" t="s">
        <v>570</v>
      </c>
      <c r="C105" s="431"/>
      <c r="D105" s="262" t="s">
        <v>571</v>
      </c>
      <c r="E105" s="236">
        <v>112058</v>
      </c>
      <c r="F105" s="248"/>
      <c r="G105" s="248"/>
      <c r="H105" s="249"/>
      <c r="I105" s="249"/>
    </row>
    <row r="106" spans="1:9" s="253" customFormat="1" ht="24" x14ac:dyDescent="0.2">
      <c r="A106" s="433"/>
      <c r="B106" s="435"/>
      <c r="C106" s="431"/>
      <c r="D106" s="262" t="s">
        <v>572</v>
      </c>
      <c r="E106" s="236">
        <v>112058</v>
      </c>
      <c r="F106" s="248"/>
      <c r="G106" s="248"/>
      <c r="H106" s="249"/>
      <c r="I106" s="249"/>
    </row>
    <row r="107" spans="1:9" s="253" customFormat="1" ht="24" x14ac:dyDescent="0.2">
      <c r="A107" s="433"/>
      <c r="B107" s="436"/>
      <c r="C107" s="431"/>
      <c r="D107" s="262" t="s">
        <v>573</v>
      </c>
      <c r="E107" s="236">
        <v>112058</v>
      </c>
      <c r="F107" s="248"/>
      <c r="G107" s="248"/>
      <c r="H107" s="249"/>
      <c r="I107" s="249"/>
    </row>
    <row r="108" spans="1:9" s="253" customFormat="1" ht="36" x14ac:dyDescent="0.2">
      <c r="A108" s="433"/>
      <c r="B108" s="439" t="s">
        <v>812</v>
      </c>
      <c r="C108" s="431"/>
      <c r="D108" s="262" t="s">
        <v>574</v>
      </c>
      <c r="E108" s="236">
        <v>112058</v>
      </c>
      <c r="F108" s="248"/>
      <c r="G108" s="248"/>
      <c r="H108" s="249"/>
      <c r="I108" s="249"/>
    </row>
    <row r="109" spans="1:9" s="253" customFormat="1" ht="36" x14ac:dyDescent="0.2">
      <c r="A109" s="433"/>
      <c r="B109" s="439"/>
      <c r="C109" s="431"/>
      <c r="D109" s="262" t="s">
        <v>575</v>
      </c>
      <c r="E109" s="236">
        <v>112058</v>
      </c>
      <c r="F109" s="248"/>
      <c r="G109" s="248"/>
      <c r="H109" s="249"/>
      <c r="I109" s="249"/>
    </row>
    <row r="110" spans="1:9" s="253" customFormat="1" ht="36" x14ac:dyDescent="0.2">
      <c r="A110" s="433"/>
      <c r="B110" s="439"/>
      <c r="C110" s="431"/>
      <c r="D110" s="262" t="s">
        <v>576</v>
      </c>
      <c r="E110" s="236">
        <v>112058</v>
      </c>
      <c r="F110" s="248"/>
      <c r="G110" s="248"/>
      <c r="H110" s="249"/>
      <c r="I110" s="249"/>
    </row>
    <row r="111" spans="1:9" s="253" customFormat="1" ht="36" x14ac:dyDescent="0.2">
      <c r="A111" s="433"/>
      <c r="B111" s="255" t="s">
        <v>577</v>
      </c>
      <c r="C111" s="431"/>
      <c r="D111" s="262" t="s">
        <v>578</v>
      </c>
      <c r="E111" s="236">
        <v>112058</v>
      </c>
      <c r="F111" s="248"/>
      <c r="G111" s="248"/>
      <c r="H111" s="249"/>
      <c r="I111" s="249"/>
    </row>
    <row r="112" spans="1:9" s="253" customFormat="1" ht="24" x14ac:dyDescent="0.2">
      <c r="A112" s="433"/>
      <c r="B112" s="255" t="s">
        <v>579</v>
      </c>
      <c r="C112" s="431"/>
      <c r="D112" s="262" t="s">
        <v>580</v>
      </c>
      <c r="E112" s="236">
        <v>112058</v>
      </c>
      <c r="F112" s="248"/>
      <c r="G112" s="248"/>
      <c r="H112" s="249"/>
      <c r="I112" s="249"/>
    </row>
    <row r="113" spans="1:9" s="253" customFormat="1" ht="48" x14ac:dyDescent="0.2">
      <c r="A113" s="433"/>
      <c r="B113" s="434" t="s">
        <v>581</v>
      </c>
      <c r="C113" s="431"/>
      <c r="D113" s="262" t="s">
        <v>582</v>
      </c>
      <c r="E113" s="236">
        <v>112058</v>
      </c>
      <c r="F113" s="248"/>
      <c r="G113" s="248"/>
      <c r="H113" s="249"/>
      <c r="I113" s="249"/>
    </row>
    <row r="114" spans="1:9" s="253" customFormat="1" ht="12.75" x14ac:dyDescent="0.2">
      <c r="A114" s="433"/>
      <c r="B114" s="436"/>
      <c r="C114" s="431"/>
      <c r="D114" s="262" t="s">
        <v>583</v>
      </c>
      <c r="E114" s="236">
        <v>112058</v>
      </c>
      <c r="F114" s="248"/>
      <c r="G114" s="248"/>
      <c r="H114" s="249"/>
      <c r="I114" s="249"/>
    </row>
    <row r="115" spans="1:9" s="253" customFormat="1" ht="36" x14ac:dyDescent="0.2">
      <c r="A115" s="433"/>
      <c r="B115" s="255" t="s">
        <v>584</v>
      </c>
      <c r="C115" s="431"/>
      <c r="D115" s="262" t="s">
        <v>585</v>
      </c>
      <c r="E115" s="236">
        <v>112058</v>
      </c>
      <c r="F115" s="248"/>
      <c r="G115" s="248"/>
      <c r="H115" s="249"/>
      <c r="I115" s="249"/>
    </row>
    <row r="116" spans="1:9" s="253" customFormat="1" ht="24" x14ac:dyDescent="0.2">
      <c r="A116" s="433"/>
      <c r="B116" s="255" t="s">
        <v>586</v>
      </c>
      <c r="C116" s="431"/>
      <c r="D116" s="262" t="s">
        <v>587</v>
      </c>
      <c r="E116" s="236">
        <v>112058</v>
      </c>
      <c r="F116" s="248"/>
      <c r="G116" s="248"/>
      <c r="H116" s="249"/>
      <c r="I116" s="249"/>
    </row>
    <row r="117" spans="1:9" s="253" customFormat="1" ht="12.75" x14ac:dyDescent="0.2">
      <c r="A117" s="433"/>
      <c r="B117" s="255" t="s">
        <v>536</v>
      </c>
      <c r="C117" s="431"/>
      <c r="D117" s="262" t="s">
        <v>588</v>
      </c>
      <c r="E117" s="236">
        <v>112058</v>
      </c>
      <c r="F117" s="248"/>
      <c r="G117" s="248"/>
      <c r="H117" s="249"/>
      <c r="I117" s="249"/>
    </row>
    <row r="118" spans="1:9" s="253" customFormat="1" ht="24" x14ac:dyDescent="0.2">
      <c r="A118" s="421"/>
      <c r="B118" s="256" t="s">
        <v>537</v>
      </c>
      <c r="C118" s="431"/>
      <c r="D118" s="262" t="s">
        <v>589</v>
      </c>
      <c r="E118" s="236">
        <v>112058</v>
      </c>
      <c r="F118" s="248"/>
      <c r="G118" s="248"/>
      <c r="H118" s="249"/>
      <c r="I118" s="249"/>
    </row>
    <row r="119" spans="1:9" s="253" customFormat="1" ht="48" x14ac:dyDescent="0.2">
      <c r="A119" s="239" t="s">
        <v>813</v>
      </c>
      <c r="B119" s="255" t="s">
        <v>591</v>
      </c>
      <c r="C119" s="432"/>
      <c r="D119" s="262" t="s">
        <v>592</v>
      </c>
      <c r="E119" s="236">
        <v>112058</v>
      </c>
      <c r="F119" s="248"/>
      <c r="G119" s="248"/>
      <c r="H119" s="249"/>
      <c r="I119" s="249"/>
    </row>
    <row r="120" spans="1:9" s="253" customFormat="1" ht="96" customHeight="1" x14ac:dyDescent="0.2">
      <c r="A120" s="419" t="s">
        <v>814</v>
      </c>
      <c r="B120" s="437" t="s">
        <v>597</v>
      </c>
      <c r="C120" s="430" t="s">
        <v>856</v>
      </c>
      <c r="D120" s="262" t="s">
        <v>598</v>
      </c>
      <c r="E120" s="236">
        <v>100288</v>
      </c>
      <c r="F120" s="248"/>
      <c r="G120" s="248"/>
      <c r="H120" s="249"/>
      <c r="I120" s="249"/>
    </row>
    <row r="121" spans="1:9" s="253" customFormat="1" ht="96" x14ac:dyDescent="0.2">
      <c r="A121" s="419"/>
      <c r="B121" s="454"/>
      <c r="C121" s="431"/>
      <c r="D121" s="262" t="s">
        <v>599</v>
      </c>
      <c r="E121" s="236">
        <v>100288</v>
      </c>
      <c r="F121" s="248"/>
      <c r="G121" s="248"/>
      <c r="H121" s="249"/>
      <c r="I121" s="249"/>
    </row>
    <row r="122" spans="1:9" s="253" customFormat="1" ht="48" x14ac:dyDescent="0.2">
      <c r="A122" s="419"/>
      <c r="B122" s="454"/>
      <c r="C122" s="431"/>
      <c r="D122" s="262" t="s">
        <v>600</v>
      </c>
      <c r="E122" s="236">
        <v>100288</v>
      </c>
      <c r="F122" s="248"/>
      <c r="G122" s="248"/>
      <c r="H122" s="249"/>
      <c r="I122" s="249"/>
    </row>
    <row r="123" spans="1:9" s="253" customFormat="1" ht="35.25" customHeight="1" x14ac:dyDescent="0.2">
      <c r="A123" s="419"/>
      <c r="B123" s="438"/>
      <c r="C123" s="431"/>
      <c r="D123" s="262" t="s">
        <v>601</v>
      </c>
      <c r="E123" s="236">
        <v>100288</v>
      </c>
      <c r="F123" s="248"/>
      <c r="G123" s="248"/>
      <c r="H123" s="249"/>
      <c r="I123" s="249"/>
    </row>
    <row r="124" spans="1:9" s="253" customFormat="1" ht="48" x14ac:dyDescent="0.2">
      <c r="A124" s="419"/>
      <c r="B124" s="437" t="s">
        <v>868</v>
      </c>
      <c r="C124" s="431"/>
      <c r="D124" s="262" t="s">
        <v>603</v>
      </c>
      <c r="E124" s="236">
        <v>100288</v>
      </c>
      <c r="F124" s="248"/>
      <c r="G124" s="248"/>
      <c r="H124" s="249"/>
      <c r="I124" s="249"/>
    </row>
    <row r="125" spans="1:9" s="253" customFormat="1" ht="72" x14ac:dyDescent="0.2">
      <c r="A125" s="419"/>
      <c r="B125" s="438"/>
      <c r="C125" s="431"/>
      <c r="D125" s="262" t="s">
        <v>604</v>
      </c>
      <c r="E125" s="236">
        <v>100288</v>
      </c>
      <c r="F125" s="248"/>
      <c r="G125" s="248"/>
      <c r="H125" s="249"/>
      <c r="I125" s="249"/>
    </row>
    <row r="126" spans="1:9" s="253" customFormat="1" ht="72" x14ac:dyDescent="0.2">
      <c r="A126" s="240" t="s">
        <v>815</v>
      </c>
      <c r="B126" s="229" t="s">
        <v>607</v>
      </c>
      <c r="C126" s="431"/>
      <c r="D126" s="262" t="s">
        <v>608</v>
      </c>
      <c r="E126" s="236">
        <v>60064</v>
      </c>
      <c r="F126" s="248"/>
      <c r="G126" s="248"/>
      <c r="H126" s="249"/>
      <c r="I126" s="249"/>
    </row>
    <row r="127" spans="1:9" s="253" customFormat="1" ht="35.25" customHeight="1" x14ac:dyDescent="0.2">
      <c r="A127" s="240" t="s">
        <v>816</v>
      </c>
      <c r="B127" s="229" t="s">
        <v>610</v>
      </c>
      <c r="C127" s="432"/>
      <c r="D127" s="262" t="s">
        <v>611</v>
      </c>
      <c r="E127" s="236">
        <v>60064</v>
      </c>
      <c r="F127" s="248"/>
      <c r="G127" s="248"/>
      <c r="H127" s="249"/>
      <c r="I127" s="249"/>
    </row>
    <row r="128" spans="1:9" s="253" customFormat="1" ht="48" x14ac:dyDescent="0.2">
      <c r="A128" s="420" t="s">
        <v>817</v>
      </c>
      <c r="B128" s="437" t="s">
        <v>869</v>
      </c>
      <c r="C128" s="453" t="s">
        <v>116</v>
      </c>
      <c r="D128" s="262" t="s">
        <v>818</v>
      </c>
      <c r="E128" s="236">
        <v>62641</v>
      </c>
      <c r="F128" s="248"/>
      <c r="G128" s="248"/>
      <c r="H128" s="249"/>
      <c r="I128" s="249"/>
    </row>
    <row r="129" spans="1:11" s="253" customFormat="1" ht="60" x14ac:dyDescent="0.2">
      <c r="A129" s="433"/>
      <c r="B129" s="454"/>
      <c r="C129" s="453"/>
      <c r="D129" s="262" t="s">
        <v>615</v>
      </c>
      <c r="E129" s="236">
        <v>62641</v>
      </c>
      <c r="F129" s="248"/>
      <c r="G129" s="248"/>
      <c r="H129" s="249"/>
      <c r="I129" s="249"/>
      <c r="J129" s="257"/>
      <c r="K129" s="257"/>
    </row>
    <row r="130" spans="1:11" s="258" customFormat="1" ht="36" customHeight="1" x14ac:dyDescent="0.2">
      <c r="A130" s="433"/>
      <c r="B130" s="454"/>
      <c r="C130" s="453"/>
      <c r="D130" s="262" t="s">
        <v>616</v>
      </c>
      <c r="E130" s="236">
        <v>62641</v>
      </c>
      <c r="F130" s="248"/>
      <c r="G130" s="248"/>
      <c r="H130" s="249"/>
      <c r="I130" s="249"/>
      <c r="J130" s="257"/>
      <c r="K130" s="257"/>
    </row>
    <row r="131" spans="1:11" s="259" customFormat="1" ht="60.75" customHeight="1" x14ac:dyDescent="0.2">
      <c r="A131" s="433"/>
      <c r="B131" s="454"/>
      <c r="C131" s="453"/>
      <c r="D131" s="262" t="s">
        <v>617</v>
      </c>
      <c r="E131" s="236">
        <v>62641</v>
      </c>
      <c r="F131" s="248"/>
      <c r="G131" s="248"/>
      <c r="H131" s="249"/>
      <c r="I131" s="249"/>
      <c r="J131" s="257"/>
      <c r="K131" s="257"/>
    </row>
    <row r="132" spans="1:11" s="258" customFormat="1" ht="72" x14ac:dyDescent="0.2">
      <c r="A132" s="433"/>
      <c r="B132" s="454"/>
      <c r="C132" s="453"/>
      <c r="D132" s="262" t="s">
        <v>618</v>
      </c>
      <c r="E132" s="236">
        <v>62641</v>
      </c>
      <c r="F132" s="248"/>
      <c r="G132" s="248"/>
      <c r="H132" s="249"/>
      <c r="I132" s="249"/>
    </row>
    <row r="133" spans="1:11" s="258" customFormat="1" ht="24" customHeight="1" x14ac:dyDescent="0.2">
      <c r="A133" s="421"/>
      <c r="B133" s="438"/>
      <c r="C133" s="453"/>
      <c r="D133" s="262" t="s">
        <v>619</v>
      </c>
      <c r="E133" s="236">
        <v>62641</v>
      </c>
      <c r="F133" s="248"/>
      <c r="G133" s="248"/>
      <c r="H133" s="249"/>
      <c r="I133" s="249"/>
    </row>
    <row r="134" spans="1:11" s="258" customFormat="1" ht="48" x14ac:dyDescent="0.2">
      <c r="A134" s="419" t="s">
        <v>819</v>
      </c>
      <c r="B134" s="446" t="s">
        <v>857</v>
      </c>
      <c r="C134" s="453"/>
      <c r="D134" s="262" t="s">
        <v>621</v>
      </c>
      <c r="E134" s="236">
        <v>62641</v>
      </c>
      <c r="F134" s="248"/>
      <c r="G134" s="248"/>
      <c r="H134" s="249"/>
      <c r="I134" s="249"/>
    </row>
    <row r="135" spans="1:11" s="260" customFormat="1" ht="48" x14ac:dyDescent="0.2">
      <c r="A135" s="419"/>
      <c r="B135" s="446"/>
      <c r="C135" s="453"/>
      <c r="D135" s="262" t="s">
        <v>622</v>
      </c>
      <c r="E135" s="236">
        <v>62641</v>
      </c>
      <c r="F135" s="248"/>
      <c r="G135" s="248"/>
      <c r="H135" s="249"/>
      <c r="I135" s="249"/>
    </row>
    <row r="136" spans="1:11" s="260" customFormat="1" ht="60" x14ac:dyDescent="0.2">
      <c r="A136" s="419"/>
      <c r="B136" s="446"/>
      <c r="C136" s="453"/>
      <c r="D136" s="262" t="s">
        <v>623</v>
      </c>
      <c r="E136" s="236">
        <v>62641</v>
      </c>
      <c r="F136" s="248"/>
      <c r="G136" s="248"/>
      <c r="H136" s="249"/>
      <c r="I136" s="249"/>
    </row>
    <row r="137" spans="1:11" s="260" customFormat="1" ht="24" x14ac:dyDescent="0.2">
      <c r="A137" s="419" t="s">
        <v>820</v>
      </c>
      <c r="B137" s="446" t="s">
        <v>625</v>
      </c>
      <c r="C137" s="453"/>
      <c r="D137" s="262" t="s">
        <v>626</v>
      </c>
      <c r="E137" s="236">
        <v>62641</v>
      </c>
      <c r="F137" s="248"/>
      <c r="G137" s="248"/>
      <c r="H137" s="249"/>
      <c r="I137" s="249"/>
    </row>
    <row r="138" spans="1:11" s="260" customFormat="1" ht="36" x14ac:dyDescent="0.2">
      <c r="A138" s="419"/>
      <c r="B138" s="446"/>
      <c r="C138" s="453"/>
      <c r="D138" s="262" t="s">
        <v>627</v>
      </c>
      <c r="E138" s="236">
        <v>62641</v>
      </c>
      <c r="F138" s="248"/>
      <c r="G138" s="248"/>
      <c r="H138" s="249"/>
      <c r="I138" s="249"/>
    </row>
    <row r="139" spans="1:11" s="260" customFormat="1" ht="165.75" x14ac:dyDescent="0.2">
      <c r="A139" s="216" t="s">
        <v>821</v>
      </c>
      <c r="B139" s="261" t="s">
        <v>871</v>
      </c>
      <c r="C139" s="453"/>
      <c r="D139" s="262" t="s">
        <v>630</v>
      </c>
      <c r="E139" s="236">
        <v>76934</v>
      </c>
      <c r="F139" s="248"/>
      <c r="G139" s="248"/>
      <c r="H139" s="249"/>
      <c r="I139" s="249"/>
    </row>
    <row r="140" spans="1:11" s="260" customFormat="1" ht="25.5" customHeight="1" x14ac:dyDescent="0.2">
      <c r="A140" s="419" t="s">
        <v>822</v>
      </c>
      <c r="B140" s="443" t="s">
        <v>635</v>
      </c>
      <c r="C140" s="444" t="s">
        <v>113</v>
      </c>
      <c r="D140" s="262" t="s">
        <v>636</v>
      </c>
      <c r="E140" s="236">
        <v>152977</v>
      </c>
      <c r="F140" s="248"/>
      <c r="G140" s="248"/>
      <c r="H140" s="249"/>
      <c r="I140" s="249"/>
    </row>
    <row r="141" spans="1:11" s="260" customFormat="1" ht="60" x14ac:dyDescent="0.2">
      <c r="A141" s="419"/>
      <c r="B141" s="443"/>
      <c r="C141" s="444"/>
      <c r="D141" s="262" t="s">
        <v>637</v>
      </c>
      <c r="E141" s="236">
        <v>152977</v>
      </c>
      <c r="F141" s="248"/>
      <c r="G141" s="248"/>
      <c r="H141" s="249"/>
      <c r="I141" s="249"/>
    </row>
    <row r="142" spans="1:11" s="260" customFormat="1" ht="168" x14ac:dyDescent="0.2">
      <c r="A142" s="445" t="s">
        <v>825</v>
      </c>
      <c r="B142" s="446" t="s">
        <v>899</v>
      </c>
      <c r="C142" s="444" t="s">
        <v>109</v>
      </c>
      <c r="D142" s="262" t="s">
        <v>639</v>
      </c>
      <c r="E142" s="236">
        <v>115333</v>
      </c>
      <c r="F142" s="248"/>
      <c r="G142" s="248"/>
      <c r="H142" s="249"/>
      <c r="I142" s="249"/>
    </row>
    <row r="143" spans="1:11" s="260" customFormat="1" ht="180" x14ac:dyDescent="0.2">
      <c r="A143" s="445"/>
      <c r="B143" s="446"/>
      <c r="C143" s="444"/>
      <c r="D143" s="262" t="s">
        <v>640</v>
      </c>
      <c r="E143" s="236">
        <v>115333</v>
      </c>
      <c r="F143" s="248"/>
      <c r="G143" s="248"/>
      <c r="H143" s="249"/>
      <c r="I143" s="249"/>
    </row>
    <row r="144" spans="1:11" s="260" customFormat="1" ht="25.5" x14ac:dyDescent="0.2">
      <c r="A144" s="215" t="s">
        <v>826</v>
      </c>
      <c r="B144" s="245" t="s">
        <v>827</v>
      </c>
      <c r="C144" s="447" t="s">
        <v>106</v>
      </c>
      <c r="D144" s="262" t="s">
        <v>642</v>
      </c>
      <c r="E144" s="236">
        <v>192036</v>
      </c>
      <c r="F144" s="248"/>
      <c r="G144" s="248"/>
      <c r="H144" s="249"/>
      <c r="I144" s="249"/>
    </row>
    <row r="145" spans="1:9" s="260" customFormat="1" ht="24" x14ac:dyDescent="0.2">
      <c r="A145" s="215" t="s">
        <v>828</v>
      </c>
      <c r="B145" s="229" t="s">
        <v>643</v>
      </c>
      <c r="C145" s="448"/>
      <c r="D145" s="262" t="s">
        <v>642</v>
      </c>
      <c r="E145" s="236">
        <v>171224</v>
      </c>
      <c r="F145" s="248"/>
      <c r="G145" s="248"/>
      <c r="H145" s="249"/>
      <c r="I145" s="249"/>
    </row>
    <row r="146" spans="1:9" s="260" customFormat="1" ht="63.75" x14ac:dyDescent="0.2">
      <c r="A146" s="215" t="s">
        <v>829</v>
      </c>
      <c r="B146" s="229" t="s">
        <v>645</v>
      </c>
      <c r="C146" s="448"/>
      <c r="D146" s="262" t="s">
        <v>646</v>
      </c>
      <c r="E146" s="236">
        <v>124392</v>
      </c>
      <c r="F146" s="248"/>
      <c r="G146" s="248"/>
      <c r="H146" s="249"/>
      <c r="I146" s="249"/>
    </row>
    <row r="147" spans="1:9" s="260" customFormat="1" ht="63.75" x14ac:dyDescent="0.2">
      <c r="A147" s="215" t="s">
        <v>830</v>
      </c>
      <c r="B147" s="229" t="s">
        <v>645</v>
      </c>
      <c r="C147" s="449"/>
      <c r="D147" s="262" t="s">
        <v>832</v>
      </c>
      <c r="E147" s="236">
        <v>205345</v>
      </c>
      <c r="F147" s="248"/>
      <c r="G147" s="248"/>
      <c r="H147" s="249"/>
      <c r="I147" s="249"/>
    </row>
    <row r="148" spans="1:9" s="260" customFormat="1" ht="48" customHeight="1" x14ac:dyDescent="0.2">
      <c r="A148" s="216" t="s">
        <v>833</v>
      </c>
      <c r="B148" s="216" t="s">
        <v>652</v>
      </c>
      <c r="C148" s="241" t="s">
        <v>101</v>
      </c>
      <c r="D148" s="262" t="s">
        <v>653</v>
      </c>
      <c r="E148" s="236">
        <v>128190</v>
      </c>
      <c r="F148" s="248"/>
      <c r="G148" s="248"/>
      <c r="H148" s="249"/>
      <c r="I148" s="249"/>
    </row>
    <row r="149" spans="1:9" s="260" customFormat="1" ht="60" x14ac:dyDescent="0.2">
      <c r="A149" s="419" t="s">
        <v>834</v>
      </c>
      <c r="B149" s="229" t="s">
        <v>872</v>
      </c>
      <c r="C149" s="455" t="s">
        <v>99</v>
      </c>
      <c r="D149" s="262" t="s">
        <v>656</v>
      </c>
      <c r="E149" s="236">
        <v>123357</v>
      </c>
      <c r="F149" s="248"/>
      <c r="G149" s="248"/>
      <c r="H149" s="249"/>
      <c r="I149" s="249"/>
    </row>
    <row r="150" spans="1:9" s="260" customFormat="1" ht="24" customHeight="1" x14ac:dyDescent="0.2">
      <c r="A150" s="419"/>
      <c r="B150" s="229" t="s">
        <v>657</v>
      </c>
      <c r="C150" s="455"/>
      <c r="D150" s="262" t="s">
        <v>658</v>
      </c>
      <c r="E150" s="236">
        <v>123357</v>
      </c>
      <c r="F150" s="248"/>
      <c r="G150" s="248"/>
      <c r="H150" s="249"/>
      <c r="I150" s="249"/>
    </row>
    <row r="151" spans="1:9" s="260" customFormat="1" ht="36" x14ac:dyDescent="0.2">
      <c r="A151" s="216" t="s">
        <v>835</v>
      </c>
      <c r="B151" s="229" t="s">
        <v>660</v>
      </c>
      <c r="C151" s="455"/>
      <c r="D151" s="262" t="s">
        <v>661</v>
      </c>
      <c r="E151" s="236">
        <v>123357</v>
      </c>
      <c r="F151" s="248"/>
      <c r="G151" s="248"/>
      <c r="H151" s="249"/>
      <c r="I151" s="249"/>
    </row>
    <row r="152" spans="1:9" s="260" customFormat="1" ht="48" x14ac:dyDescent="0.2">
      <c r="A152" s="445" t="s">
        <v>836</v>
      </c>
      <c r="B152" s="446" t="s">
        <v>858</v>
      </c>
      <c r="C152" s="455"/>
      <c r="D152" s="262" t="s">
        <v>663</v>
      </c>
      <c r="E152" s="236">
        <v>123357</v>
      </c>
      <c r="F152" s="248"/>
      <c r="G152" s="248"/>
      <c r="H152" s="249"/>
      <c r="I152" s="249"/>
    </row>
    <row r="153" spans="1:9" s="260" customFormat="1" ht="72" x14ac:dyDescent="0.2">
      <c r="A153" s="445"/>
      <c r="B153" s="446"/>
      <c r="C153" s="455"/>
      <c r="D153" s="262" t="s">
        <v>664</v>
      </c>
      <c r="E153" s="236">
        <v>123357</v>
      </c>
      <c r="F153" s="248"/>
      <c r="G153" s="248"/>
      <c r="H153" s="249"/>
      <c r="I153" s="249"/>
    </row>
    <row r="154" spans="1:9" s="260" customFormat="1" ht="24" x14ac:dyDescent="0.2">
      <c r="A154" s="445" t="s">
        <v>837</v>
      </c>
      <c r="B154" s="446" t="s">
        <v>665</v>
      </c>
      <c r="C154" s="455"/>
      <c r="D154" s="262" t="s">
        <v>666</v>
      </c>
      <c r="E154" s="236">
        <v>123357</v>
      </c>
      <c r="F154" s="248"/>
      <c r="G154" s="248"/>
      <c r="H154" s="249"/>
      <c r="I154" s="249"/>
    </row>
    <row r="155" spans="1:9" s="260" customFormat="1" ht="15" customHeight="1" x14ac:dyDescent="0.2">
      <c r="A155" s="445"/>
      <c r="B155" s="446"/>
      <c r="C155" s="455"/>
      <c r="D155" s="262" t="s">
        <v>667</v>
      </c>
      <c r="E155" s="236">
        <v>123357</v>
      </c>
      <c r="F155" s="248"/>
      <c r="G155" s="248"/>
      <c r="H155" s="249"/>
      <c r="I155" s="249"/>
    </row>
    <row r="156" spans="1:9" s="260" customFormat="1" ht="73.5" customHeight="1" x14ac:dyDescent="0.2">
      <c r="A156" s="445"/>
      <c r="B156" s="437" t="s">
        <v>668</v>
      </c>
      <c r="C156" s="455"/>
      <c r="D156" s="262" t="s">
        <v>669</v>
      </c>
      <c r="E156" s="236">
        <v>123357</v>
      </c>
      <c r="F156" s="248"/>
      <c r="G156" s="248"/>
      <c r="H156" s="249"/>
      <c r="I156" s="249"/>
    </row>
    <row r="157" spans="1:9" s="260" customFormat="1" ht="96.75" customHeight="1" x14ac:dyDescent="0.2">
      <c r="A157" s="445"/>
      <c r="B157" s="438"/>
      <c r="C157" s="455"/>
      <c r="D157" s="262" t="s">
        <v>903</v>
      </c>
      <c r="E157" s="237">
        <v>123357</v>
      </c>
      <c r="F157" s="248"/>
      <c r="G157" s="248"/>
      <c r="H157" s="249"/>
      <c r="I157" s="249"/>
    </row>
    <row r="158" spans="1:9" s="260" customFormat="1" ht="114.75" x14ac:dyDescent="0.2">
      <c r="A158" s="215" t="s">
        <v>838</v>
      </c>
      <c r="B158" s="229" t="s">
        <v>670</v>
      </c>
      <c r="C158" s="455"/>
      <c r="D158" s="262" t="s">
        <v>671</v>
      </c>
      <c r="E158" s="236">
        <v>184490</v>
      </c>
      <c r="F158" s="248"/>
      <c r="G158" s="248"/>
      <c r="H158" s="249"/>
      <c r="I158" s="249"/>
    </row>
    <row r="159" spans="1:9" s="260" customFormat="1" ht="12.75" x14ac:dyDescent="0.2">
      <c r="A159" s="450" t="s">
        <v>839</v>
      </c>
      <c r="B159" s="229" t="s">
        <v>904</v>
      </c>
      <c r="C159" s="455"/>
      <c r="D159" s="262" t="s">
        <v>673</v>
      </c>
      <c r="E159" s="236">
        <v>128657</v>
      </c>
      <c r="F159" s="248"/>
      <c r="G159" s="248"/>
      <c r="H159" s="249"/>
      <c r="I159" s="249"/>
    </row>
    <row r="160" spans="1:9" s="260" customFormat="1" ht="12.75" x14ac:dyDescent="0.2">
      <c r="A160" s="451"/>
      <c r="B160" s="229" t="s">
        <v>905</v>
      </c>
      <c r="C160" s="455"/>
      <c r="D160" s="262" t="s">
        <v>673</v>
      </c>
      <c r="E160" s="236">
        <v>128657</v>
      </c>
      <c r="F160" s="248"/>
      <c r="G160" s="248"/>
      <c r="H160" s="249"/>
      <c r="I160" s="249"/>
    </row>
    <row r="161" spans="1:9" s="260" customFormat="1" ht="12.75" x14ac:dyDescent="0.2">
      <c r="A161" s="445" t="s">
        <v>840</v>
      </c>
      <c r="B161" s="446" t="s">
        <v>873</v>
      </c>
      <c r="C161" s="440" t="s">
        <v>97</v>
      </c>
      <c r="D161" s="262" t="s">
        <v>841</v>
      </c>
      <c r="E161" s="236">
        <v>83359</v>
      </c>
      <c r="F161" s="248"/>
      <c r="G161" s="248"/>
      <c r="H161" s="249"/>
      <c r="I161" s="249"/>
    </row>
    <row r="162" spans="1:9" s="260" customFormat="1" ht="12.75" x14ac:dyDescent="0.2">
      <c r="A162" s="445"/>
      <c r="B162" s="446"/>
      <c r="C162" s="441"/>
      <c r="D162" s="262" t="s">
        <v>675</v>
      </c>
      <c r="E162" s="236">
        <v>83359</v>
      </c>
      <c r="F162" s="248"/>
      <c r="G162" s="248"/>
      <c r="H162" s="249"/>
      <c r="I162" s="249"/>
    </row>
    <row r="163" spans="1:9" s="260" customFormat="1" ht="24" x14ac:dyDescent="0.2">
      <c r="A163" s="445"/>
      <c r="B163" s="446"/>
      <c r="C163" s="441"/>
      <c r="D163" s="262" t="s">
        <v>676</v>
      </c>
      <c r="E163" s="236">
        <v>83359</v>
      </c>
      <c r="F163" s="248"/>
      <c r="G163" s="248"/>
      <c r="H163" s="249"/>
      <c r="I163" s="249"/>
    </row>
    <row r="164" spans="1:9" s="260" customFormat="1" ht="36" x14ac:dyDescent="0.2">
      <c r="A164" s="445"/>
      <c r="B164" s="446"/>
      <c r="C164" s="441"/>
      <c r="D164" s="262" t="s">
        <v>677</v>
      </c>
      <c r="E164" s="236">
        <v>83359</v>
      </c>
      <c r="F164" s="248"/>
      <c r="G164" s="248"/>
      <c r="H164" s="249"/>
      <c r="I164" s="249"/>
    </row>
    <row r="165" spans="1:9" s="260" customFormat="1" ht="15" customHeight="1" x14ac:dyDescent="0.2">
      <c r="A165" s="445"/>
      <c r="B165" s="446"/>
      <c r="C165" s="441"/>
      <c r="D165" s="262" t="s">
        <v>678</v>
      </c>
      <c r="E165" s="236">
        <v>83359</v>
      </c>
      <c r="F165" s="248"/>
      <c r="G165" s="248"/>
      <c r="H165" s="249"/>
      <c r="I165" s="249"/>
    </row>
    <row r="166" spans="1:9" s="260" customFormat="1" ht="24" x14ac:dyDescent="0.2">
      <c r="A166" s="445"/>
      <c r="B166" s="446"/>
      <c r="C166" s="441"/>
      <c r="D166" s="262" t="s">
        <v>679</v>
      </c>
      <c r="E166" s="236">
        <v>83359</v>
      </c>
      <c r="F166" s="248"/>
      <c r="G166" s="248"/>
      <c r="H166" s="249"/>
      <c r="I166" s="249"/>
    </row>
    <row r="167" spans="1:9" s="260" customFormat="1" ht="24" x14ac:dyDescent="0.2">
      <c r="A167" s="445"/>
      <c r="B167" s="446"/>
      <c r="C167" s="441"/>
      <c r="D167" s="262" t="s">
        <v>680</v>
      </c>
      <c r="E167" s="236">
        <v>83359</v>
      </c>
      <c r="F167" s="248"/>
      <c r="G167" s="248"/>
      <c r="H167" s="249"/>
      <c r="I167" s="249"/>
    </row>
    <row r="168" spans="1:9" s="260" customFormat="1" ht="38.25" x14ac:dyDescent="0.2">
      <c r="A168" s="215" t="s">
        <v>842</v>
      </c>
      <c r="B168" s="229" t="s">
        <v>682</v>
      </c>
      <c r="C168" s="441"/>
      <c r="D168" s="262" t="s">
        <v>843</v>
      </c>
      <c r="E168" s="236">
        <v>83359</v>
      </c>
      <c r="F168" s="248"/>
      <c r="G168" s="248"/>
      <c r="H168" s="249"/>
      <c r="I168" s="249"/>
    </row>
    <row r="169" spans="1:9" s="260" customFormat="1" ht="51" x14ac:dyDescent="0.2">
      <c r="A169" s="215" t="s">
        <v>844</v>
      </c>
      <c r="B169" s="229" t="s">
        <v>684</v>
      </c>
      <c r="C169" s="441"/>
      <c r="D169" s="262" t="s">
        <v>685</v>
      </c>
      <c r="E169" s="236">
        <v>83359</v>
      </c>
      <c r="F169" s="248"/>
      <c r="G169" s="248"/>
      <c r="H169" s="249"/>
      <c r="I169" s="249"/>
    </row>
    <row r="170" spans="1:9" s="260" customFormat="1" ht="48" x14ac:dyDescent="0.2">
      <c r="A170" s="215" t="s">
        <v>845</v>
      </c>
      <c r="B170" s="229" t="s">
        <v>847</v>
      </c>
      <c r="C170" s="442"/>
      <c r="D170" s="262" t="s">
        <v>848</v>
      </c>
      <c r="E170" s="236">
        <v>122182</v>
      </c>
      <c r="F170" s="248"/>
      <c r="G170" s="248"/>
      <c r="H170" s="249"/>
      <c r="I170" s="249"/>
    </row>
    <row r="171" spans="1:9" s="260" customFormat="1" ht="12.75" x14ac:dyDescent="0.2">
      <c r="A171" s="445" t="s">
        <v>849</v>
      </c>
      <c r="B171" s="229" t="s">
        <v>687</v>
      </c>
      <c r="C171" s="444" t="s">
        <v>88</v>
      </c>
      <c r="D171" s="262" t="s">
        <v>688</v>
      </c>
      <c r="E171" s="236">
        <v>108171</v>
      </c>
      <c r="F171" s="248"/>
      <c r="G171" s="248"/>
      <c r="H171" s="249"/>
      <c r="I171" s="249"/>
    </row>
    <row r="172" spans="1:9" s="260" customFormat="1" ht="36" x14ac:dyDescent="0.2">
      <c r="A172" s="445"/>
      <c r="B172" s="229" t="s">
        <v>689</v>
      </c>
      <c r="C172" s="444"/>
      <c r="D172" s="262" t="s">
        <v>690</v>
      </c>
      <c r="E172" s="236">
        <v>108171</v>
      </c>
      <c r="F172" s="248"/>
      <c r="G172" s="248"/>
      <c r="H172" s="249"/>
      <c r="I172" s="249"/>
    </row>
    <row r="173" spans="1:9" s="260" customFormat="1" ht="48" x14ac:dyDescent="0.2">
      <c r="A173" s="445"/>
      <c r="B173" s="229" t="s">
        <v>691</v>
      </c>
      <c r="C173" s="444"/>
      <c r="D173" s="262" t="s">
        <v>692</v>
      </c>
      <c r="E173" s="236">
        <v>108171</v>
      </c>
      <c r="F173" s="248"/>
      <c r="G173" s="248"/>
      <c r="H173" s="249"/>
      <c r="I173" s="249"/>
    </row>
    <row r="174" spans="1:9" s="260" customFormat="1" ht="12.75" x14ac:dyDescent="0.2">
      <c r="A174" s="215" t="s">
        <v>850</v>
      </c>
      <c r="B174" s="229" t="s">
        <v>699</v>
      </c>
      <c r="C174" s="444"/>
      <c r="D174" s="262" t="s">
        <v>700</v>
      </c>
      <c r="E174" s="236">
        <v>108171</v>
      </c>
      <c r="F174" s="248"/>
      <c r="G174" s="248"/>
      <c r="H174" s="249"/>
      <c r="I174" s="249"/>
    </row>
    <row r="175" spans="1:9" s="260" customFormat="1" ht="96" customHeight="1" x14ac:dyDescent="0.2">
      <c r="A175" s="215" t="s">
        <v>851</v>
      </c>
      <c r="B175" s="229" t="s">
        <v>900</v>
      </c>
      <c r="C175" s="242" t="s">
        <v>85</v>
      </c>
      <c r="D175" s="262" t="s">
        <v>702</v>
      </c>
      <c r="E175" s="236">
        <v>166495</v>
      </c>
      <c r="F175" s="248"/>
      <c r="G175" s="248"/>
      <c r="H175" s="249"/>
      <c r="I175" s="249"/>
    </row>
    <row r="176" spans="1:9" s="173" customFormat="1" x14ac:dyDescent="0.25">
      <c r="A176" s="170"/>
      <c r="B176" s="171"/>
      <c r="C176" s="171"/>
      <c r="D176" s="171"/>
      <c r="E176" s="172"/>
      <c r="F176" s="88"/>
      <c r="G176" s="88"/>
      <c r="H176" s="88"/>
      <c r="I176" s="88"/>
    </row>
    <row r="177" spans="1:9" s="173" customFormat="1" x14ac:dyDescent="0.25">
      <c r="A177" s="170"/>
      <c r="B177" s="171"/>
      <c r="C177" s="171"/>
      <c r="D177" s="171"/>
      <c r="E177" s="172"/>
      <c r="F177" s="88"/>
      <c r="G177" s="88"/>
      <c r="H177" s="88"/>
      <c r="I177" s="88"/>
    </row>
    <row r="178" spans="1:9" s="173" customFormat="1" x14ac:dyDescent="0.25">
      <c r="A178" s="339" t="s">
        <v>4</v>
      </c>
      <c r="B178" s="338"/>
      <c r="C178" s="338"/>
      <c r="D178" s="338"/>
      <c r="E178" s="231"/>
      <c r="F178" s="364"/>
      <c r="G178" s="363"/>
      <c r="H178" s="364" t="s">
        <v>11</v>
      </c>
      <c r="I178" s="363"/>
    </row>
    <row r="179" spans="1:9" s="173" customFormat="1" x14ac:dyDescent="0.25">
      <c r="A179" s="15"/>
      <c r="B179" s="15"/>
      <c r="C179" s="15"/>
      <c r="D179" s="234"/>
      <c r="E179" s="230"/>
      <c r="F179" s="365" t="s">
        <v>12</v>
      </c>
      <c r="G179" s="365"/>
      <c r="H179" s="365" t="s">
        <v>13</v>
      </c>
      <c r="I179" s="365"/>
    </row>
    <row r="180" spans="1:9" s="173" customFormat="1" x14ac:dyDescent="0.25">
      <c r="A180" s="231"/>
      <c r="B180" s="231"/>
      <c r="C180" s="231"/>
      <c r="D180" s="231"/>
      <c r="E180" s="230"/>
      <c r="F180" s="230"/>
      <c r="G180" s="230"/>
      <c r="H180" s="230"/>
      <c r="I180" s="88"/>
    </row>
    <row r="181" spans="1:9" s="173" customFormat="1" x14ac:dyDescent="0.25">
      <c r="A181" s="339" t="s">
        <v>9</v>
      </c>
      <c r="B181" s="338"/>
      <c r="C181" s="338"/>
      <c r="D181" s="338"/>
      <c r="E181" s="172"/>
      <c r="F181" s="88"/>
      <c r="G181" s="88"/>
      <c r="H181" s="88"/>
      <c r="I181" s="88"/>
    </row>
    <row r="182" spans="1:9" s="173" customFormat="1" x14ac:dyDescent="0.25">
      <c r="A182" s="339" t="s">
        <v>10</v>
      </c>
      <c r="B182" s="338"/>
      <c r="C182" s="338"/>
      <c r="D182" s="338"/>
      <c r="E182" s="172"/>
      <c r="F182" s="88"/>
      <c r="G182" s="88"/>
      <c r="H182" s="88"/>
      <c r="I182" s="88"/>
    </row>
    <row r="183" spans="1:9" s="173" customFormat="1" x14ac:dyDescent="0.25">
      <c r="A183" s="170"/>
      <c r="B183" s="171"/>
      <c r="C183" s="171"/>
      <c r="D183" s="171"/>
      <c r="E183" s="172"/>
      <c r="F183" s="88"/>
      <c r="G183" s="88"/>
      <c r="H183" s="88"/>
      <c r="I183" s="88"/>
    </row>
    <row r="184" spans="1:9" s="173" customFormat="1" x14ac:dyDescent="0.25">
      <c r="A184" s="170"/>
      <c r="B184" s="171"/>
      <c r="C184" s="171"/>
      <c r="D184" s="171"/>
      <c r="E184" s="172"/>
      <c r="F184" s="88"/>
      <c r="G184" s="88"/>
      <c r="H184" s="88"/>
      <c r="I184" s="88"/>
    </row>
    <row r="185" spans="1:9" s="173" customFormat="1" x14ac:dyDescent="0.25">
      <c r="A185" s="170"/>
      <c r="B185" s="171"/>
      <c r="C185" s="171"/>
      <c r="D185" s="171"/>
      <c r="E185" s="172"/>
      <c r="F185" s="88"/>
      <c r="G185" s="88"/>
      <c r="H185" s="88"/>
      <c r="I185" s="88"/>
    </row>
    <row r="186" spans="1:9" s="173" customFormat="1" x14ac:dyDescent="0.25">
      <c r="A186" s="170"/>
      <c r="B186" s="171"/>
      <c r="C186" s="171"/>
      <c r="D186" s="171"/>
      <c r="E186" s="172"/>
      <c r="F186" s="88"/>
      <c r="G186" s="88"/>
      <c r="H186" s="88"/>
      <c r="I186" s="88"/>
    </row>
    <row r="187" spans="1:9" s="173" customFormat="1" x14ac:dyDescent="0.25">
      <c r="A187" s="170"/>
      <c r="B187" s="171"/>
      <c r="C187" s="171"/>
      <c r="D187" s="171"/>
      <c r="E187" s="172"/>
      <c r="F187" s="88"/>
      <c r="G187" s="88"/>
      <c r="H187" s="88"/>
      <c r="I187" s="88"/>
    </row>
    <row r="188" spans="1:9" s="173" customFormat="1" x14ac:dyDescent="0.25">
      <c r="A188" s="170"/>
      <c r="B188" s="171"/>
      <c r="C188" s="171"/>
      <c r="D188" s="171"/>
      <c r="E188" s="172"/>
      <c r="F188" s="88"/>
      <c r="G188" s="88"/>
      <c r="H188" s="88"/>
      <c r="I188" s="88"/>
    </row>
    <row r="189" spans="1:9" s="173" customFormat="1" x14ac:dyDescent="0.25">
      <c r="A189" s="170"/>
      <c r="B189" s="171"/>
      <c r="C189" s="171"/>
      <c r="D189" s="171"/>
      <c r="E189" s="172"/>
      <c r="F189" s="88"/>
      <c r="G189" s="88"/>
      <c r="H189" s="88"/>
      <c r="I189" s="88"/>
    </row>
    <row r="190" spans="1:9" s="173" customFormat="1" x14ac:dyDescent="0.25">
      <c r="A190" s="170"/>
      <c r="B190" s="171"/>
      <c r="C190" s="171"/>
      <c r="D190" s="171"/>
      <c r="E190" s="172"/>
      <c r="F190" s="88"/>
      <c r="G190" s="88"/>
      <c r="H190" s="88"/>
      <c r="I190" s="88"/>
    </row>
    <row r="191" spans="1:9" s="173" customFormat="1" x14ac:dyDescent="0.25">
      <c r="A191" s="170"/>
      <c r="B191" s="171"/>
      <c r="C191" s="171"/>
      <c r="D191" s="171"/>
      <c r="E191" s="172"/>
      <c r="F191" s="88"/>
      <c r="G191" s="88"/>
      <c r="H191" s="88"/>
      <c r="I191" s="88"/>
    </row>
    <row r="192" spans="1:9" s="173" customFormat="1" x14ac:dyDescent="0.25">
      <c r="A192" s="170"/>
      <c r="B192" s="171"/>
      <c r="C192" s="171"/>
      <c r="D192" s="171"/>
      <c r="E192" s="172"/>
      <c r="F192" s="88"/>
      <c r="G192" s="88"/>
      <c r="H192" s="88"/>
      <c r="I192" s="88"/>
    </row>
    <row r="193" spans="1:9" s="173" customFormat="1" x14ac:dyDescent="0.25">
      <c r="A193" s="170"/>
      <c r="B193" s="171"/>
      <c r="C193" s="171"/>
      <c r="D193" s="171"/>
      <c r="E193" s="172"/>
      <c r="F193" s="88"/>
      <c r="G193" s="88"/>
      <c r="H193" s="88"/>
      <c r="I193" s="88"/>
    </row>
    <row r="194" spans="1:9" s="173" customFormat="1" x14ac:dyDescent="0.25">
      <c r="A194" s="170"/>
      <c r="B194" s="171"/>
      <c r="C194" s="171"/>
      <c r="D194" s="171"/>
      <c r="E194" s="172"/>
      <c r="F194" s="88"/>
      <c r="G194" s="88"/>
      <c r="H194" s="88"/>
      <c r="I194" s="88"/>
    </row>
    <row r="195" spans="1:9" s="173" customFormat="1" x14ac:dyDescent="0.25">
      <c r="A195" s="170"/>
      <c r="B195" s="171"/>
      <c r="C195" s="171"/>
      <c r="D195" s="171"/>
      <c r="E195" s="172"/>
      <c r="F195" s="88"/>
      <c r="G195" s="88"/>
      <c r="H195" s="88"/>
      <c r="I195" s="88"/>
    </row>
    <row r="196" spans="1:9" s="173" customFormat="1" x14ac:dyDescent="0.25">
      <c r="A196" s="170"/>
      <c r="B196" s="171"/>
      <c r="C196" s="171"/>
      <c r="D196" s="171"/>
      <c r="E196" s="172"/>
      <c r="F196" s="88"/>
      <c r="G196" s="88"/>
      <c r="H196" s="88"/>
      <c r="I196" s="88"/>
    </row>
    <row r="197" spans="1:9" s="173" customFormat="1" x14ac:dyDescent="0.25">
      <c r="A197" s="170"/>
      <c r="B197" s="171"/>
      <c r="C197" s="171"/>
      <c r="D197" s="171"/>
      <c r="E197" s="172"/>
      <c r="F197" s="88"/>
      <c r="G197" s="88"/>
      <c r="H197" s="88"/>
      <c r="I197" s="88"/>
    </row>
    <row r="198" spans="1:9" s="173" customFormat="1" x14ac:dyDescent="0.25">
      <c r="A198" s="170"/>
      <c r="B198" s="171"/>
      <c r="C198" s="171"/>
      <c r="D198" s="171"/>
      <c r="E198" s="172"/>
      <c r="F198" s="88"/>
      <c r="G198" s="88"/>
      <c r="H198" s="88"/>
      <c r="I198" s="88"/>
    </row>
    <row r="199" spans="1:9" s="173" customFormat="1" x14ac:dyDescent="0.25">
      <c r="A199" s="170"/>
      <c r="B199" s="171"/>
      <c r="C199" s="171"/>
      <c r="D199" s="171"/>
      <c r="E199" s="172"/>
      <c r="F199" s="88"/>
      <c r="G199" s="88"/>
      <c r="H199" s="88"/>
      <c r="I199" s="88"/>
    </row>
    <row r="200" spans="1:9" s="173" customFormat="1" x14ac:dyDescent="0.25">
      <c r="A200" s="170"/>
      <c r="B200" s="171"/>
      <c r="C200" s="171"/>
      <c r="D200" s="171"/>
      <c r="E200" s="172"/>
      <c r="F200" s="88"/>
      <c r="G200" s="88"/>
      <c r="H200" s="88"/>
      <c r="I200" s="88"/>
    </row>
    <row r="201" spans="1:9" s="173" customFormat="1" x14ac:dyDescent="0.25">
      <c r="A201" s="170"/>
      <c r="B201" s="171"/>
      <c r="C201" s="171"/>
      <c r="D201" s="171"/>
      <c r="E201" s="172"/>
      <c r="F201" s="88"/>
      <c r="G201" s="88"/>
      <c r="H201" s="88"/>
      <c r="I201" s="88"/>
    </row>
    <row r="202" spans="1:9" s="173" customFormat="1" x14ac:dyDescent="0.25">
      <c r="A202" s="170"/>
      <c r="B202" s="171"/>
      <c r="C202" s="171"/>
      <c r="D202" s="171"/>
      <c r="E202" s="172"/>
      <c r="F202" s="88"/>
      <c r="G202" s="88"/>
      <c r="H202" s="88"/>
      <c r="I202" s="88"/>
    </row>
    <row r="203" spans="1:9" s="173" customFormat="1" x14ac:dyDescent="0.25">
      <c r="A203" s="170"/>
      <c r="B203" s="171"/>
      <c r="C203" s="171"/>
      <c r="D203" s="171"/>
      <c r="E203" s="172"/>
      <c r="F203" s="88"/>
      <c r="G203" s="88"/>
      <c r="H203" s="88"/>
      <c r="I203" s="88"/>
    </row>
    <row r="204" spans="1:9" s="173" customFormat="1" x14ac:dyDescent="0.25">
      <c r="A204" s="170"/>
      <c r="B204" s="171"/>
      <c r="C204" s="171"/>
      <c r="D204" s="171"/>
      <c r="E204" s="172"/>
      <c r="F204" s="88"/>
      <c r="G204" s="88"/>
      <c r="H204" s="88"/>
      <c r="I204" s="88"/>
    </row>
    <row r="205" spans="1:9" s="173" customFormat="1" x14ac:dyDescent="0.25">
      <c r="A205" s="170"/>
      <c r="B205" s="171"/>
      <c r="C205" s="171"/>
      <c r="D205" s="171"/>
      <c r="E205" s="172"/>
      <c r="F205" s="88"/>
      <c r="G205" s="88"/>
      <c r="H205" s="88"/>
      <c r="I205" s="88"/>
    </row>
    <row r="206" spans="1:9" s="173" customFormat="1" x14ac:dyDescent="0.25">
      <c r="A206" s="170"/>
      <c r="B206" s="171"/>
      <c r="C206" s="171"/>
      <c r="D206" s="171"/>
      <c r="E206" s="172"/>
      <c r="F206" s="88"/>
      <c r="G206" s="88"/>
      <c r="H206" s="88"/>
      <c r="I206" s="88"/>
    </row>
    <row r="207" spans="1:9" s="173" customFormat="1" x14ac:dyDescent="0.25">
      <c r="A207" s="170"/>
      <c r="B207" s="171"/>
      <c r="C207" s="171"/>
      <c r="D207" s="171"/>
      <c r="E207" s="172"/>
      <c r="F207" s="88"/>
      <c r="G207" s="88"/>
      <c r="H207" s="88"/>
      <c r="I207" s="88"/>
    </row>
    <row r="208" spans="1:9" s="173" customFormat="1" x14ac:dyDescent="0.25">
      <c r="A208" s="170"/>
      <c r="B208" s="171"/>
      <c r="C208" s="171"/>
      <c r="D208" s="171"/>
      <c r="E208" s="172"/>
      <c r="F208" s="88"/>
      <c r="G208" s="88"/>
      <c r="H208" s="88"/>
      <c r="I208" s="88"/>
    </row>
    <row r="209" spans="1:9" s="173" customFormat="1" x14ac:dyDescent="0.25">
      <c r="A209" s="170"/>
      <c r="B209" s="171"/>
      <c r="C209" s="171"/>
      <c r="D209" s="171"/>
      <c r="E209" s="172"/>
      <c r="F209" s="88"/>
      <c r="G209" s="88"/>
      <c r="H209" s="88"/>
      <c r="I209" s="88"/>
    </row>
    <row r="210" spans="1:9" s="173" customFormat="1" x14ac:dyDescent="0.25">
      <c r="A210" s="170"/>
      <c r="B210" s="171"/>
      <c r="C210" s="171"/>
      <c r="D210" s="171"/>
      <c r="E210" s="172"/>
      <c r="F210" s="88"/>
      <c r="G210" s="88"/>
      <c r="H210" s="88"/>
      <c r="I210" s="88"/>
    </row>
    <row r="211" spans="1:9" s="173" customFormat="1" x14ac:dyDescent="0.25">
      <c r="A211" s="170"/>
      <c r="B211" s="171"/>
      <c r="C211" s="171"/>
      <c r="D211" s="171"/>
      <c r="E211" s="172"/>
      <c r="F211" s="88"/>
      <c r="G211" s="88"/>
      <c r="H211" s="88"/>
      <c r="I211" s="88"/>
    </row>
    <row r="212" spans="1:9" s="173" customFormat="1" x14ac:dyDescent="0.25">
      <c r="A212" s="170"/>
      <c r="B212" s="171"/>
      <c r="C212" s="171"/>
      <c r="D212" s="171"/>
      <c r="E212" s="172"/>
      <c r="F212" s="88"/>
      <c r="G212" s="88"/>
      <c r="H212" s="88"/>
      <c r="I212" s="88"/>
    </row>
    <row r="213" spans="1:9" s="173" customFormat="1" x14ac:dyDescent="0.25">
      <c r="A213" s="170"/>
      <c r="B213" s="171"/>
      <c r="C213" s="171"/>
      <c r="D213" s="171"/>
      <c r="E213" s="172"/>
      <c r="F213" s="88"/>
      <c r="G213" s="88"/>
      <c r="H213" s="88"/>
      <c r="I213" s="88"/>
    </row>
    <row r="214" spans="1:9" s="173" customFormat="1" x14ac:dyDescent="0.25">
      <c r="A214" s="170"/>
      <c r="B214" s="171"/>
      <c r="C214" s="171"/>
      <c r="D214" s="171"/>
      <c r="E214" s="172"/>
      <c r="F214" s="88"/>
      <c r="G214" s="88"/>
      <c r="H214" s="88"/>
      <c r="I214" s="88"/>
    </row>
    <row r="215" spans="1:9" s="173" customFormat="1" x14ac:dyDescent="0.25">
      <c r="A215" s="170"/>
      <c r="B215" s="171"/>
      <c r="C215" s="171"/>
      <c r="D215" s="171"/>
      <c r="E215" s="172"/>
      <c r="F215" s="88"/>
      <c r="G215" s="88"/>
      <c r="H215" s="88"/>
      <c r="I215" s="88"/>
    </row>
    <row r="216" spans="1:9" s="173" customFormat="1" x14ac:dyDescent="0.25">
      <c r="A216" s="170"/>
      <c r="B216" s="171"/>
      <c r="C216" s="171"/>
      <c r="D216" s="171"/>
      <c r="E216" s="172"/>
      <c r="F216" s="88"/>
      <c r="G216" s="88"/>
      <c r="H216" s="88"/>
      <c r="I216" s="88"/>
    </row>
    <row r="217" spans="1:9" s="173" customFormat="1" x14ac:dyDescent="0.25">
      <c r="A217" s="170"/>
      <c r="B217" s="171"/>
      <c r="C217" s="171"/>
      <c r="D217" s="171"/>
      <c r="E217" s="172"/>
      <c r="F217" s="88"/>
      <c r="G217" s="88"/>
      <c r="H217" s="88"/>
      <c r="I217" s="88"/>
    </row>
    <row r="218" spans="1:9" s="173" customFormat="1" x14ac:dyDescent="0.25">
      <c r="A218" s="170"/>
      <c r="B218" s="171"/>
      <c r="C218" s="171"/>
      <c r="D218" s="171"/>
      <c r="E218" s="172"/>
      <c r="F218" s="88"/>
      <c r="G218" s="88"/>
      <c r="H218" s="88"/>
      <c r="I218" s="88"/>
    </row>
    <row r="219" spans="1:9" s="173" customFormat="1" x14ac:dyDescent="0.25">
      <c r="A219" s="170"/>
      <c r="B219" s="171"/>
      <c r="C219" s="171"/>
      <c r="D219" s="171"/>
      <c r="E219" s="172"/>
      <c r="F219" s="88"/>
      <c r="G219" s="88"/>
      <c r="H219" s="88"/>
      <c r="I219" s="88"/>
    </row>
    <row r="220" spans="1:9" s="173" customFormat="1" x14ac:dyDescent="0.25">
      <c r="A220" s="170"/>
      <c r="B220" s="171"/>
      <c r="C220" s="171"/>
      <c r="D220" s="171"/>
      <c r="E220" s="172"/>
      <c r="F220" s="88"/>
      <c r="G220" s="88"/>
      <c r="H220" s="88"/>
      <c r="I220" s="88"/>
    </row>
    <row r="221" spans="1:9" s="173" customFormat="1" x14ac:dyDescent="0.25">
      <c r="A221" s="170"/>
      <c r="B221" s="171"/>
      <c r="C221" s="171"/>
      <c r="D221" s="171"/>
      <c r="E221" s="172"/>
      <c r="F221" s="88"/>
      <c r="G221" s="88"/>
      <c r="H221" s="88"/>
      <c r="I221" s="88"/>
    </row>
    <row r="222" spans="1:9" s="173" customFormat="1" x14ac:dyDescent="0.25">
      <c r="A222" s="170"/>
      <c r="B222" s="171"/>
      <c r="C222" s="171"/>
      <c r="D222" s="171"/>
      <c r="E222" s="172"/>
      <c r="F222" s="88"/>
      <c r="G222" s="88"/>
      <c r="H222" s="88"/>
      <c r="I222" s="88"/>
    </row>
    <row r="223" spans="1:9" s="173" customFormat="1" x14ac:dyDescent="0.25">
      <c r="A223" s="170"/>
      <c r="B223" s="171"/>
      <c r="C223" s="171"/>
      <c r="D223" s="171"/>
      <c r="E223" s="172"/>
      <c r="F223" s="88"/>
      <c r="G223" s="88"/>
      <c r="H223" s="88"/>
      <c r="I223" s="88"/>
    </row>
    <row r="224" spans="1:9" s="173" customFormat="1" x14ac:dyDescent="0.25">
      <c r="A224" s="170"/>
      <c r="B224" s="171"/>
      <c r="C224" s="171"/>
      <c r="D224" s="171"/>
      <c r="E224" s="172"/>
      <c r="F224" s="88"/>
      <c r="G224" s="88"/>
      <c r="H224" s="88"/>
      <c r="I224" s="88"/>
    </row>
    <row r="225" spans="1:9" s="173" customFormat="1" x14ac:dyDescent="0.25">
      <c r="A225" s="170"/>
      <c r="B225" s="171"/>
      <c r="C225" s="171"/>
      <c r="D225" s="171"/>
      <c r="E225" s="172"/>
      <c r="F225" s="88"/>
      <c r="G225" s="88"/>
      <c r="H225" s="88"/>
      <c r="I225" s="88"/>
    </row>
    <row r="226" spans="1:9" s="173" customFormat="1" x14ac:dyDescent="0.25">
      <c r="A226" s="170"/>
      <c r="B226" s="171"/>
      <c r="C226" s="171"/>
      <c r="D226" s="171"/>
      <c r="E226" s="172"/>
      <c r="F226" s="88"/>
      <c r="G226" s="88"/>
      <c r="H226" s="88"/>
      <c r="I226" s="88"/>
    </row>
    <row r="227" spans="1:9" s="173" customFormat="1" x14ac:dyDescent="0.25">
      <c r="A227" s="170"/>
      <c r="B227" s="171"/>
      <c r="C227" s="171"/>
      <c r="D227" s="171"/>
      <c r="E227" s="172"/>
      <c r="F227" s="88"/>
      <c r="G227" s="88"/>
      <c r="H227" s="88"/>
      <c r="I227" s="88"/>
    </row>
    <row r="228" spans="1:9" s="173" customFormat="1" x14ac:dyDescent="0.25">
      <c r="A228" s="170"/>
      <c r="B228" s="171"/>
      <c r="C228" s="171"/>
      <c r="D228" s="171"/>
      <c r="E228" s="172"/>
      <c r="F228" s="88"/>
      <c r="G228" s="88"/>
      <c r="H228" s="88"/>
      <c r="I228" s="88"/>
    </row>
    <row r="229" spans="1:9" s="173" customFormat="1" x14ac:dyDescent="0.25">
      <c r="A229" s="170"/>
      <c r="B229" s="171"/>
      <c r="C229" s="171"/>
      <c r="D229" s="171"/>
      <c r="E229" s="172"/>
      <c r="F229" s="88"/>
      <c r="G229" s="88"/>
      <c r="H229" s="88"/>
      <c r="I229" s="88"/>
    </row>
    <row r="230" spans="1:9" s="173" customFormat="1" x14ac:dyDescent="0.25">
      <c r="A230" s="170"/>
      <c r="B230" s="171"/>
      <c r="C230" s="171"/>
      <c r="D230" s="171"/>
      <c r="E230" s="172"/>
      <c r="F230" s="88"/>
      <c r="G230" s="88"/>
      <c r="H230" s="88"/>
      <c r="I230" s="88"/>
    </row>
    <row r="231" spans="1:9" s="173" customFormat="1" x14ac:dyDescent="0.25">
      <c r="A231" s="170"/>
      <c r="B231" s="171"/>
      <c r="C231" s="171"/>
      <c r="D231" s="171"/>
      <c r="E231" s="172"/>
      <c r="F231" s="88"/>
      <c r="G231" s="88"/>
      <c r="H231" s="88"/>
      <c r="I231" s="88"/>
    </row>
    <row r="232" spans="1:9" s="173" customFormat="1" x14ac:dyDescent="0.25">
      <c r="A232" s="170"/>
      <c r="B232" s="171"/>
      <c r="C232" s="171"/>
      <c r="D232" s="171"/>
      <c r="E232" s="172"/>
      <c r="F232" s="88"/>
      <c r="G232" s="88"/>
      <c r="H232" s="88"/>
      <c r="I232" s="88"/>
    </row>
    <row r="233" spans="1:9" s="173" customFormat="1" x14ac:dyDescent="0.25">
      <c r="A233" s="170"/>
      <c r="B233" s="171"/>
      <c r="C233" s="171"/>
      <c r="D233" s="171"/>
      <c r="E233" s="172"/>
      <c r="F233" s="88"/>
      <c r="G233" s="88"/>
      <c r="H233" s="88"/>
      <c r="I233" s="88"/>
    </row>
    <row r="234" spans="1:9" s="173" customFormat="1" x14ac:dyDescent="0.25">
      <c r="A234" s="170"/>
      <c r="B234" s="171"/>
      <c r="C234" s="171"/>
      <c r="D234" s="171"/>
      <c r="E234" s="172"/>
      <c r="F234" s="88"/>
      <c r="G234" s="88"/>
      <c r="H234" s="88"/>
      <c r="I234" s="88"/>
    </row>
    <row r="235" spans="1:9" s="173" customFormat="1" x14ac:dyDescent="0.25">
      <c r="A235" s="170"/>
      <c r="B235" s="171"/>
      <c r="C235" s="171"/>
      <c r="D235" s="171"/>
      <c r="E235" s="172"/>
      <c r="F235" s="88"/>
      <c r="G235" s="88"/>
      <c r="H235" s="88"/>
      <c r="I235" s="88"/>
    </row>
    <row r="236" spans="1:9" s="173" customFormat="1" x14ac:dyDescent="0.25">
      <c r="A236" s="170"/>
      <c r="B236" s="171"/>
      <c r="C236" s="171"/>
      <c r="D236" s="171"/>
      <c r="E236" s="172"/>
      <c r="F236" s="88"/>
      <c r="G236" s="88"/>
      <c r="H236" s="88"/>
      <c r="I236" s="88"/>
    </row>
    <row r="237" spans="1:9" s="173" customFormat="1" x14ac:dyDescent="0.25">
      <c r="A237" s="170"/>
      <c r="B237" s="171"/>
      <c r="C237" s="171"/>
      <c r="D237" s="171"/>
      <c r="E237" s="172"/>
      <c r="F237" s="88"/>
      <c r="G237" s="88"/>
      <c r="H237" s="88"/>
      <c r="I237" s="88"/>
    </row>
    <row r="238" spans="1:9" s="173" customFormat="1" x14ac:dyDescent="0.25">
      <c r="A238" s="170"/>
      <c r="B238" s="171"/>
      <c r="C238" s="171"/>
      <c r="D238" s="171"/>
      <c r="E238" s="172"/>
      <c r="F238" s="88"/>
      <c r="G238" s="88"/>
      <c r="H238" s="88"/>
      <c r="I238" s="88"/>
    </row>
    <row r="239" spans="1:9" s="173" customFormat="1" x14ac:dyDescent="0.25">
      <c r="A239" s="170"/>
      <c r="B239" s="171"/>
      <c r="C239" s="171"/>
      <c r="D239" s="171"/>
      <c r="E239" s="172"/>
      <c r="F239" s="88"/>
      <c r="G239" s="88"/>
      <c r="H239" s="88"/>
      <c r="I239" s="88"/>
    </row>
    <row r="240" spans="1:9" s="173" customFormat="1" x14ac:dyDescent="0.25">
      <c r="A240" s="170"/>
      <c r="B240" s="171"/>
      <c r="C240" s="171"/>
      <c r="D240" s="171"/>
      <c r="E240" s="172"/>
      <c r="F240" s="88"/>
      <c r="G240" s="88"/>
      <c r="H240" s="88"/>
      <c r="I240" s="88"/>
    </row>
    <row r="241" spans="1:9" s="173" customFormat="1" x14ac:dyDescent="0.25">
      <c r="A241" s="170"/>
      <c r="B241" s="171"/>
      <c r="C241" s="171"/>
      <c r="D241" s="171"/>
      <c r="E241" s="172"/>
      <c r="F241" s="88"/>
      <c r="G241" s="88"/>
      <c r="H241" s="88"/>
      <c r="I241" s="88"/>
    </row>
    <row r="242" spans="1:9" s="173" customFormat="1" x14ac:dyDescent="0.25">
      <c r="A242" s="170"/>
      <c r="B242" s="171"/>
      <c r="C242" s="171"/>
      <c r="D242" s="171"/>
      <c r="E242" s="172"/>
      <c r="F242" s="88"/>
      <c r="G242" s="88"/>
      <c r="H242" s="88"/>
      <c r="I242" s="88"/>
    </row>
    <row r="243" spans="1:9" s="173" customFormat="1" x14ac:dyDescent="0.25">
      <c r="A243" s="170"/>
      <c r="B243" s="171"/>
      <c r="C243" s="171"/>
      <c r="D243" s="171"/>
      <c r="E243" s="172"/>
      <c r="F243" s="88"/>
      <c r="G243" s="88"/>
      <c r="H243" s="88"/>
      <c r="I243" s="88"/>
    </row>
    <row r="244" spans="1:9" s="173" customFormat="1" x14ac:dyDescent="0.25">
      <c r="A244" s="170"/>
      <c r="B244" s="171"/>
      <c r="C244" s="171"/>
      <c r="D244" s="171"/>
      <c r="E244" s="172"/>
      <c r="F244" s="88"/>
      <c r="G244" s="88"/>
      <c r="H244" s="88"/>
      <c r="I244" s="88"/>
    </row>
    <row r="245" spans="1:9" s="173" customFormat="1" x14ac:dyDescent="0.25">
      <c r="A245" s="170"/>
      <c r="B245" s="171"/>
      <c r="C245" s="171"/>
      <c r="D245" s="171"/>
      <c r="E245" s="172"/>
      <c r="F245" s="88"/>
      <c r="G245" s="88"/>
      <c r="H245" s="88"/>
      <c r="I245" s="88"/>
    </row>
    <row r="246" spans="1:9" s="173" customFormat="1" x14ac:dyDescent="0.25">
      <c r="A246" s="170"/>
      <c r="B246" s="171"/>
      <c r="C246" s="171"/>
      <c r="D246" s="171"/>
      <c r="E246" s="172"/>
      <c r="F246" s="88"/>
      <c r="G246" s="88"/>
      <c r="H246" s="88"/>
      <c r="I246" s="88"/>
    </row>
    <row r="247" spans="1:9" s="173" customFormat="1" x14ac:dyDescent="0.25">
      <c r="A247" s="170"/>
      <c r="B247" s="171"/>
      <c r="C247" s="171"/>
      <c r="D247" s="171"/>
      <c r="E247" s="172"/>
      <c r="F247" s="88"/>
      <c r="G247" s="88"/>
      <c r="H247" s="88"/>
      <c r="I247" s="88"/>
    </row>
    <row r="248" spans="1:9" s="173" customFormat="1" x14ac:dyDescent="0.25">
      <c r="A248" s="170"/>
      <c r="B248" s="171"/>
      <c r="C248" s="171"/>
      <c r="D248" s="171"/>
      <c r="E248" s="172"/>
      <c r="F248" s="88"/>
      <c r="G248" s="88"/>
      <c r="H248" s="88"/>
      <c r="I248" s="88"/>
    </row>
    <row r="249" spans="1:9" s="173" customFormat="1" x14ac:dyDescent="0.25">
      <c r="A249" s="170"/>
      <c r="B249" s="171"/>
      <c r="C249" s="171"/>
      <c r="D249" s="171"/>
      <c r="E249" s="172"/>
      <c r="F249" s="88"/>
      <c r="G249" s="88"/>
      <c r="H249" s="88"/>
      <c r="I249" s="88"/>
    </row>
    <row r="250" spans="1:9" s="173" customFormat="1" x14ac:dyDescent="0.25">
      <c r="A250" s="170"/>
      <c r="B250" s="171"/>
      <c r="C250" s="171"/>
      <c r="D250" s="171"/>
      <c r="E250" s="172"/>
      <c r="F250" s="88"/>
      <c r="G250" s="88"/>
      <c r="H250" s="88"/>
      <c r="I250" s="88"/>
    </row>
    <row r="251" spans="1:9" s="173" customFormat="1" x14ac:dyDescent="0.25">
      <c r="A251" s="170"/>
      <c r="B251" s="171"/>
      <c r="C251" s="171"/>
      <c r="D251" s="171"/>
      <c r="E251" s="172"/>
      <c r="F251" s="88"/>
      <c r="G251" s="88"/>
      <c r="H251" s="88"/>
      <c r="I251" s="88"/>
    </row>
    <row r="252" spans="1:9" s="173" customFormat="1" x14ac:dyDescent="0.25">
      <c r="A252" s="170"/>
      <c r="B252" s="171"/>
      <c r="C252" s="171"/>
      <c r="D252" s="171"/>
      <c r="E252" s="172"/>
      <c r="F252" s="88"/>
      <c r="G252" s="88"/>
      <c r="H252" s="88"/>
      <c r="I252" s="88"/>
    </row>
    <row r="253" spans="1:9" s="173" customFormat="1" x14ac:dyDescent="0.25">
      <c r="A253" s="170"/>
      <c r="B253" s="171"/>
      <c r="C253" s="171"/>
      <c r="D253" s="171"/>
      <c r="E253" s="172"/>
      <c r="F253" s="88"/>
      <c r="G253" s="88"/>
      <c r="H253" s="88"/>
      <c r="I253" s="88"/>
    </row>
    <row r="254" spans="1:9" s="173" customFormat="1" x14ac:dyDescent="0.25">
      <c r="A254" s="170"/>
      <c r="B254" s="171"/>
      <c r="C254" s="171"/>
      <c r="D254" s="171"/>
      <c r="E254" s="172"/>
      <c r="F254" s="88"/>
      <c r="G254" s="88"/>
      <c r="H254" s="88"/>
      <c r="I254" s="88"/>
    </row>
    <row r="255" spans="1:9" s="173" customFormat="1" x14ac:dyDescent="0.25">
      <c r="A255" s="170"/>
      <c r="B255" s="171"/>
      <c r="C255" s="171"/>
      <c r="D255" s="171"/>
      <c r="E255" s="172"/>
      <c r="F255" s="88"/>
      <c r="G255" s="88"/>
      <c r="H255" s="88"/>
      <c r="I255" s="88"/>
    </row>
    <row r="256" spans="1:9" s="173" customFormat="1" x14ac:dyDescent="0.25">
      <c r="A256" s="170"/>
      <c r="B256" s="171"/>
      <c r="C256" s="171"/>
      <c r="D256" s="171"/>
      <c r="E256" s="172"/>
      <c r="F256" s="88"/>
      <c r="G256" s="88"/>
      <c r="H256" s="88"/>
      <c r="I256" s="88"/>
    </row>
    <row r="257" spans="1:9" s="173" customFormat="1" x14ac:dyDescent="0.25">
      <c r="A257" s="170"/>
      <c r="B257" s="171"/>
      <c r="C257" s="171"/>
      <c r="D257" s="171"/>
      <c r="E257" s="172"/>
      <c r="F257" s="88"/>
      <c r="G257" s="88"/>
      <c r="H257" s="88"/>
      <c r="I257" s="88"/>
    </row>
    <row r="258" spans="1:9" s="173" customFormat="1" x14ac:dyDescent="0.25">
      <c r="A258" s="170"/>
      <c r="B258" s="171"/>
      <c r="C258" s="171"/>
      <c r="D258" s="171"/>
      <c r="E258" s="172"/>
      <c r="F258" s="88"/>
      <c r="G258" s="88"/>
      <c r="H258" s="88"/>
      <c r="I258" s="88"/>
    </row>
    <row r="259" spans="1:9" s="173" customFormat="1" x14ac:dyDescent="0.25">
      <c r="A259" s="170"/>
      <c r="B259" s="171"/>
      <c r="C259" s="171"/>
      <c r="D259" s="171"/>
      <c r="E259" s="172"/>
      <c r="F259" s="88"/>
      <c r="G259" s="88"/>
      <c r="H259" s="88"/>
      <c r="I259" s="88"/>
    </row>
    <row r="260" spans="1:9" s="173" customFormat="1" x14ac:dyDescent="0.25">
      <c r="A260" s="170"/>
      <c r="B260" s="171"/>
      <c r="C260" s="171"/>
      <c r="D260" s="171"/>
      <c r="E260" s="172"/>
      <c r="F260" s="88"/>
      <c r="G260" s="88"/>
      <c r="H260" s="88"/>
      <c r="I260" s="88"/>
    </row>
    <row r="261" spans="1:9" s="173" customFormat="1" x14ac:dyDescent="0.25">
      <c r="A261" s="170"/>
      <c r="B261" s="171"/>
      <c r="C261" s="171"/>
      <c r="D261" s="171"/>
      <c r="E261" s="172"/>
      <c r="F261" s="88"/>
      <c r="G261" s="88"/>
      <c r="H261" s="88"/>
      <c r="I261" s="88"/>
    </row>
    <row r="262" spans="1:9" s="173" customFormat="1" x14ac:dyDescent="0.25">
      <c r="A262" s="170"/>
      <c r="B262" s="171"/>
      <c r="C262" s="171"/>
      <c r="D262" s="171"/>
      <c r="E262" s="172"/>
      <c r="F262" s="88"/>
      <c r="G262" s="83"/>
      <c r="H262" s="88"/>
      <c r="I262" s="83"/>
    </row>
    <row r="263" spans="1:9" s="173" customFormat="1" x14ac:dyDescent="0.25">
      <c r="A263" s="170"/>
      <c r="B263" s="171"/>
      <c r="C263" s="171"/>
      <c r="D263" s="171"/>
      <c r="E263" s="172"/>
      <c r="F263" s="88"/>
      <c r="G263" s="83"/>
      <c r="H263" s="88"/>
      <c r="I263" s="83"/>
    </row>
    <row r="264" spans="1:9" s="173" customFormat="1" x14ac:dyDescent="0.25">
      <c r="A264" s="170"/>
      <c r="B264" s="171"/>
      <c r="C264" s="171"/>
      <c r="D264" s="171"/>
      <c r="E264" s="172"/>
      <c r="F264" s="88"/>
      <c r="G264" s="83"/>
      <c r="H264" s="88"/>
      <c r="I264" s="83"/>
    </row>
    <row r="265" spans="1:9" s="173" customFormat="1" x14ac:dyDescent="0.25">
      <c r="A265" s="170"/>
      <c r="B265" s="171"/>
      <c r="C265" s="171"/>
      <c r="D265" s="171"/>
      <c r="E265" s="172"/>
      <c r="F265" s="88"/>
      <c r="G265" s="83"/>
      <c r="H265" s="88"/>
      <c r="I265" s="83"/>
    </row>
    <row r="266" spans="1:9" s="173" customFormat="1" x14ac:dyDescent="0.25">
      <c r="A266" s="170"/>
      <c r="B266" s="171"/>
      <c r="C266" s="171"/>
      <c r="D266" s="171"/>
      <c r="E266" s="172"/>
      <c r="F266" s="88"/>
      <c r="G266" s="83"/>
      <c r="H266" s="88"/>
      <c r="I266" s="83"/>
    </row>
    <row r="267" spans="1:9" s="173" customFormat="1" x14ac:dyDescent="0.25">
      <c r="A267" s="170"/>
      <c r="B267" s="171"/>
      <c r="C267" s="171"/>
      <c r="D267" s="171"/>
      <c r="E267" s="172"/>
      <c r="F267" s="88"/>
      <c r="G267" s="83"/>
      <c r="H267" s="88"/>
      <c r="I267" s="83"/>
    </row>
    <row r="268" spans="1:9" s="173" customFormat="1" x14ac:dyDescent="0.25">
      <c r="A268" s="170"/>
      <c r="B268" s="171"/>
      <c r="C268" s="171"/>
      <c r="D268" s="171"/>
      <c r="E268" s="172"/>
      <c r="F268" s="88"/>
      <c r="G268" s="83"/>
      <c r="H268" s="88"/>
      <c r="I268" s="83"/>
    </row>
    <row r="269" spans="1:9" s="173" customFormat="1" x14ac:dyDescent="0.25">
      <c r="A269" s="170"/>
      <c r="B269" s="171"/>
      <c r="C269" s="171"/>
      <c r="D269" s="171"/>
      <c r="E269" s="172"/>
      <c r="F269" s="88"/>
      <c r="G269" s="83"/>
      <c r="H269" s="88"/>
      <c r="I269" s="83"/>
    </row>
    <row r="270" spans="1:9" s="173" customFormat="1" x14ac:dyDescent="0.25">
      <c r="A270" s="170"/>
      <c r="B270" s="171"/>
      <c r="C270" s="171"/>
      <c r="D270" s="171"/>
      <c r="E270" s="172"/>
      <c r="F270" s="88"/>
      <c r="G270" s="83"/>
      <c r="H270" s="88"/>
      <c r="I270" s="83"/>
    </row>
    <row r="271" spans="1:9" s="173" customFormat="1" x14ac:dyDescent="0.25">
      <c r="A271" s="170"/>
      <c r="B271" s="171"/>
      <c r="C271" s="171"/>
      <c r="D271" s="171"/>
      <c r="E271" s="172"/>
      <c r="F271" s="88"/>
      <c r="G271" s="83"/>
      <c r="H271" s="88"/>
      <c r="I271" s="83"/>
    </row>
    <row r="272" spans="1:9" s="173" customFormat="1" x14ac:dyDescent="0.25">
      <c r="A272" s="170"/>
      <c r="B272" s="171"/>
      <c r="C272" s="171"/>
      <c r="D272" s="171"/>
      <c r="E272" s="172"/>
      <c r="F272" s="88"/>
      <c r="G272" s="83"/>
      <c r="H272" s="88"/>
      <c r="I272" s="83"/>
    </row>
    <row r="273" spans="1:9" s="173" customFormat="1" x14ac:dyDescent="0.25">
      <c r="A273" s="170"/>
      <c r="B273" s="171"/>
      <c r="C273" s="171"/>
      <c r="D273" s="171"/>
      <c r="E273" s="172"/>
      <c r="F273" s="88"/>
      <c r="G273" s="83"/>
      <c r="H273" s="88"/>
      <c r="I273" s="83"/>
    </row>
    <row r="274" spans="1:9" s="173" customFormat="1" x14ac:dyDescent="0.25">
      <c r="A274" s="170"/>
      <c r="B274" s="171"/>
      <c r="C274" s="171"/>
      <c r="D274" s="171"/>
      <c r="E274" s="172"/>
      <c r="F274" s="88"/>
      <c r="G274" s="83"/>
      <c r="H274" s="88"/>
      <c r="I274" s="83"/>
    </row>
    <row r="275" spans="1:9" s="173" customFormat="1" x14ac:dyDescent="0.25">
      <c r="A275" s="170"/>
      <c r="B275" s="171"/>
      <c r="C275" s="171"/>
      <c r="D275" s="171"/>
      <c r="E275" s="172"/>
      <c r="F275" s="88"/>
      <c r="G275" s="83"/>
      <c r="H275" s="88"/>
      <c r="I275" s="83"/>
    </row>
    <row r="276" spans="1:9" s="173" customFormat="1" x14ac:dyDescent="0.25">
      <c r="A276" s="170"/>
      <c r="B276" s="171"/>
      <c r="C276" s="171"/>
      <c r="D276" s="171"/>
      <c r="E276" s="172"/>
      <c r="F276" s="88"/>
      <c r="G276" s="83"/>
      <c r="H276" s="88"/>
      <c r="I276" s="83"/>
    </row>
    <row r="277" spans="1:9" s="173" customFormat="1" x14ac:dyDescent="0.25">
      <c r="A277" s="170"/>
      <c r="B277" s="171"/>
      <c r="C277" s="171"/>
      <c r="D277" s="171"/>
      <c r="E277" s="172"/>
      <c r="F277" s="88"/>
      <c r="G277" s="83"/>
      <c r="H277" s="88"/>
      <c r="I277" s="83"/>
    </row>
    <row r="278" spans="1:9" s="173" customFormat="1" x14ac:dyDescent="0.25">
      <c r="A278" s="170"/>
      <c r="B278" s="171"/>
      <c r="C278" s="171"/>
      <c r="D278" s="171"/>
      <c r="E278" s="172"/>
      <c r="F278" s="88"/>
      <c r="G278" s="83"/>
      <c r="H278" s="88"/>
      <c r="I278" s="83"/>
    </row>
    <row r="279" spans="1:9" s="173" customFormat="1" x14ac:dyDescent="0.25">
      <c r="A279" s="170"/>
      <c r="B279" s="171"/>
      <c r="C279" s="171"/>
      <c r="D279" s="171"/>
      <c r="E279" s="172"/>
      <c r="F279" s="88"/>
      <c r="G279" s="83"/>
      <c r="H279" s="88"/>
      <c r="I279" s="83"/>
    </row>
    <row r="280" spans="1:9" s="173" customFormat="1" x14ac:dyDescent="0.25">
      <c r="A280" s="170"/>
      <c r="B280" s="171"/>
      <c r="C280" s="171"/>
      <c r="D280" s="171"/>
      <c r="E280" s="172"/>
      <c r="F280" s="88"/>
      <c r="G280" s="83"/>
      <c r="H280" s="88"/>
      <c r="I280" s="83"/>
    </row>
    <row r="281" spans="1:9" s="173" customFormat="1" x14ac:dyDescent="0.25">
      <c r="A281" s="170"/>
      <c r="B281" s="171"/>
      <c r="C281" s="171"/>
      <c r="D281" s="171"/>
      <c r="E281" s="172"/>
      <c r="F281" s="88"/>
      <c r="G281" s="83"/>
      <c r="H281" s="88"/>
      <c r="I281" s="83"/>
    </row>
    <row r="282" spans="1:9" s="173" customFormat="1" x14ac:dyDescent="0.25">
      <c r="A282" s="170"/>
      <c r="B282" s="171"/>
      <c r="C282" s="171"/>
      <c r="D282" s="171"/>
      <c r="E282" s="172"/>
      <c r="F282" s="88"/>
      <c r="G282" s="83"/>
      <c r="H282" s="88"/>
      <c r="I282" s="83"/>
    </row>
    <row r="283" spans="1:9" s="173" customFormat="1" x14ac:dyDescent="0.25">
      <c r="A283" s="170"/>
      <c r="B283" s="171"/>
      <c r="C283" s="171"/>
      <c r="D283" s="171"/>
      <c r="E283" s="172"/>
      <c r="F283" s="88"/>
      <c r="G283" s="83"/>
      <c r="H283" s="88"/>
      <c r="I283" s="83"/>
    </row>
    <row r="284" spans="1:9" s="173" customFormat="1" x14ac:dyDescent="0.25">
      <c r="A284" s="170"/>
      <c r="B284" s="171"/>
      <c r="C284" s="171"/>
      <c r="D284" s="171"/>
      <c r="E284" s="172"/>
      <c r="F284" s="88"/>
      <c r="G284" s="83"/>
      <c r="H284" s="88"/>
      <c r="I284" s="83"/>
    </row>
    <row r="285" spans="1:9" s="173" customFormat="1" x14ac:dyDescent="0.25">
      <c r="A285" s="170"/>
      <c r="B285" s="171"/>
      <c r="C285" s="171"/>
      <c r="D285" s="171"/>
      <c r="E285" s="172"/>
      <c r="F285" s="88"/>
      <c r="G285" s="83"/>
      <c r="H285" s="88"/>
      <c r="I285" s="83"/>
    </row>
    <row r="286" spans="1:9" s="173" customFormat="1" x14ac:dyDescent="0.25">
      <c r="A286" s="170"/>
      <c r="B286" s="171"/>
      <c r="C286" s="171"/>
      <c r="D286" s="171"/>
      <c r="E286" s="172"/>
      <c r="F286" s="88"/>
      <c r="G286" s="83"/>
      <c r="H286" s="88"/>
      <c r="I286" s="83"/>
    </row>
    <row r="287" spans="1:9" s="173" customFormat="1" x14ac:dyDescent="0.25">
      <c r="A287" s="170"/>
      <c r="B287" s="171"/>
      <c r="C287" s="171"/>
      <c r="D287" s="171"/>
      <c r="E287" s="172"/>
      <c r="F287" s="88"/>
      <c r="G287" s="83"/>
      <c r="H287" s="88"/>
      <c r="I287" s="83"/>
    </row>
    <row r="288" spans="1:9" s="173" customFormat="1" x14ac:dyDescent="0.25">
      <c r="A288" s="170"/>
      <c r="B288" s="171"/>
      <c r="C288" s="171"/>
      <c r="D288" s="171"/>
      <c r="E288" s="172"/>
      <c r="F288" s="88"/>
      <c r="G288" s="83"/>
      <c r="H288" s="88"/>
      <c r="I288" s="83"/>
    </row>
    <row r="289" spans="1:9" s="173" customFormat="1" x14ac:dyDescent="0.25">
      <c r="A289" s="170"/>
      <c r="B289" s="171"/>
      <c r="C289" s="171"/>
      <c r="D289" s="171"/>
      <c r="E289" s="172"/>
      <c r="F289" s="88"/>
      <c r="G289" s="83"/>
      <c r="H289" s="88"/>
      <c r="I289" s="83"/>
    </row>
    <row r="290" spans="1:9" s="173" customFormat="1" x14ac:dyDescent="0.25">
      <c r="A290" s="170"/>
      <c r="B290" s="171"/>
      <c r="C290" s="171"/>
      <c r="D290" s="171"/>
      <c r="E290" s="172"/>
      <c r="F290" s="88"/>
      <c r="G290" s="83"/>
      <c r="H290" s="88"/>
      <c r="I290" s="83"/>
    </row>
    <row r="291" spans="1:9" s="173" customFormat="1" x14ac:dyDescent="0.25">
      <c r="A291" s="170"/>
      <c r="B291" s="171"/>
      <c r="C291" s="171"/>
      <c r="D291" s="171"/>
      <c r="E291" s="172"/>
      <c r="F291" s="88"/>
      <c r="G291" s="83"/>
      <c r="H291" s="88"/>
      <c r="I291" s="83"/>
    </row>
    <row r="292" spans="1:9" s="173" customFormat="1" x14ac:dyDescent="0.25">
      <c r="A292" s="170"/>
      <c r="B292" s="171"/>
      <c r="C292" s="171"/>
      <c r="D292" s="171"/>
      <c r="E292" s="172"/>
      <c r="F292" s="88"/>
      <c r="G292" s="83"/>
      <c r="H292" s="88"/>
      <c r="I292" s="83"/>
    </row>
    <row r="293" spans="1:9" s="173" customFormat="1" x14ac:dyDescent="0.25">
      <c r="A293" s="170"/>
      <c r="B293" s="171"/>
      <c r="C293" s="171"/>
      <c r="D293" s="171"/>
      <c r="E293" s="172"/>
      <c r="F293" s="88"/>
      <c r="G293" s="83"/>
      <c r="H293" s="88"/>
      <c r="I293" s="83"/>
    </row>
    <row r="294" spans="1:9" s="173" customFormat="1" x14ac:dyDescent="0.25">
      <c r="A294" s="170"/>
      <c r="B294" s="171"/>
      <c r="C294" s="171"/>
      <c r="D294" s="171"/>
      <c r="E294" s="172"/>
      <c r="F294" s="88"/>
      <c r="G294" s="83"/>
      <c r="H294" s="88"/>
      <c r="I294" s="83"/>
    </row>
    <row r="295" spans="1:9" s="173" customFormat="1" x14ac:dyDescent="0.25">
      <c r="A295" s="170"/>
      <c r="B295" s="171"/>
      <c r="C295" s="171"/>
      <c r="D295" s="171"/>
      <c r="E295" s="172"/>
      <c r="F295" s="88"/>
      <c r="G295" s="83"/>
      <c r="H295" s="88"/>
      <c r="I295" s="83"/>
    </row>
    <row r="296" spans="1:9" s="173" customFormat="1" x14ac:dyDescent="0.25">
      <c r="A296" s="170"/>
      <c r="B296" s="171"/>
      <c r="C296" s="171"/>
      <c r="D296" s="171"/>
      <c r="E296" s="172"/>
      <c r="F296" s="88"/>
      <c r="G296" s="83"/>
      <c r="H296" s="88"/>
      <c r="I296" s="83"/>
    </row>
    <row r="297" spans="1:9" s="173" customFormat="1" x14ac:dyDescent="0.25">
      <c r="A297" s="170"/>
      <c r="B297" s="171"/>
      <c r="C297" s="171"/>
      <c r="D297" s="171"/>
      <c r="E297" s="172"/>
      <c r="F297" s="88"/>
      <c r="G297" s="83"/>
      <c r="H297" s="88"/>
      <c r="I297" s="83"/>
    </row>
    <row r="298" spans="1:9" s="173" customFormat="1" x14ac:dyDescent="0.25">
      <c r="A298" s="170"/>
      <c r="B298" s="171"/>
      <c r="C298" s="171"/>
      <c r="D298" s="171"/>
      <c r="E298" s="172"/>
      <c r="F298" s="88"/>
      <c r="G298" s="83"/>
      <c r="H298" s="88"/>
      <c r="I298" s="83"/>
    </row>
    <row r="299" spans="1:9" s="173" customFormat="1" x14ac:dyDescent="0.25">
      <c r="A299" s="170"/>
      <c r="B299" s="171"/>
      <c r="C299" s="171"/>
      <c r="D299" s="171"/>
      <c r="E299" s="172"/>
      <c r="F299" s="88"/>
      <c r="G299" s="83"/>
      <c r="H299" s="88"/>
      <c r="I299" s="83"/>
    </row>
    <row r="300" spans="1:9" s="173" customFormat="1" x14ac:dyDescent="0.25">
      <c r="A300" s="170"/>
      <c r="B300" s="171"/>
      <c r="C300" s="171"/>
      <c r="D300" s="171"/>
      <c r="E300" s="172"/>
      <c r="F300" s="88"/>
      <c r="G300" s="83"/>
      <c r="H300" s="88"/>
      <c r="I300" s="83"/>
    </row>
    <row r="301" spans="1:9" s="173" customFormat="1" x14ac:dyDescent="0.25">
      <c r="A301" s="170"/>
      <c r="B301" s="171"/>
      <c r="C301" s="171"/>
      <c r="D301" s="171"/>
      <c r="E301" s="172"/>
      <c r="F301" s="88"/>
      <c r="G301" s="83"/>
      <c r="H301" s="88"/>
      <c r="I301" s="83"/>
    </row>
    <row r="302" spans="1:9" s="173" customFormat="1" x14ac:dyDescent="0.25">
      <c r="A302" s="170"/>
      <c r="B302" s="171"/>
      <c r="C302" s="171"/>
      <c r="D302" s="171"/>
      <c r="E302" s="172"/>
      <c r="F302" s="88"/>
      <c r="G302" s="83"/>
      <c r="H302" s="88"/>
      <c r="I302" s="83"/>
    </row>
    <row r="303" spans="1:9" s="173" customFormat="1" x14ac:dyDescent="0.25">
      <c r="A303" s="170"/>
      <c r="B303" s="171"/>
      <c r="C303" s="171"/>
      <c r="D303" s="171"/>
      <c r="E303" s="172"/>
      <c r="F303" s="88"/>
      <c r="G303" s="83"/>
      <c r="H303" s="88"/>
      <c r="I303" s="83"/>
    </row>
    <row r="304" spans="1:9" s="173" customFormat="1" x14ac:dyDescent="0.25">
      <c r="A304" s="170"/>
      <c r="B304" s="171"/>
      <c r="C304" s="171"/>
      <c r="D304" s="171"/>
      <c r="E304" s="172"/>
      <c r="F304" s="88"/>
      <c r="G304" s="83"/>
      <c r="H304" s="88"/>
      <c r="I304" s="83"/>
    </row>
    <row r="305" spans="1:9" s="173" customFormat="1" x14ac:dyDescent="0.25">
      <c r="A305" s="170"/>
      <c r="B305" s="171"/>
      <c r="C305" s="171"/>
      <c r="D305" s="171"/>
      <c r="E305" s="172"/>
      <c r="F305" s="88"/>
      <c r="G305" s="83"/>
      <c r="H305" s="88"/>
      <c r="I305" s="83"/>
    </row>
    <row r="306" spans="1:9" s="173" customFormat="1" x14ac:dyDescent="0.25">
      <c r="A306" s="170"/>
      <c r="B306" s="171"/>
      <c r="C306" s="171"/>
      <c r="D306" s="171"/>
      <c r="E306" s="172"/>
      <c r="F306" s="88"/>
      <c r="G306" s="83"/>
      <c r="H306" s="88"/>
      <c r="I306" s="83"/>
    </row>
    <row r="307" spans="1:9" s="173" customFormat="1" x14ac:dyDescent="0.25">
      <c r="A307" s="170"/>
      <c r="B307" s="171"/>
      <c r="C307" s="171"/>
      <c r="D307" s="171"/>
      <c r="E307" s="172"/>
      <c r="F307" s="88"/>
      <c r="G307" s="83"/>
      <c r="H307" s="88"/>
      <c r="I307" s="83"/>
    </row>
    <row r="308" spans="1:9" s="173" customFormat="1" x14ac:dyDescent="0.25">
      <c r="A308" s="170"/>
      <c r="B308" s="171"/>
      <c r="C308" s="171"/>
      <c r="D308" s="171"/>
      <c r="E308" s="172"/>
      <c r="F308" s="88"/>
      <c r="G308" s="83"/>
      <c r="H308" s="88"/>
      <c r="I308" s="83"/>
    </row>
    <row r="309" spans="1:9" s="173" customFormat="1" x14ac:dyDescent="0.25">
      <c r="A309" s="170"/>
      <c r="B309" s="171"/>
      <c r="C309" s="171"/>
      <c r="D309" s="171"/>
      <c r="E309" s="172"/>
      <c r="F309" s="88"/>
      <c r="G309" s="83"/>
      <c r="H309" s="88"/>
      <c r="I309" s="83"/>
    </row>
    <row r="310" spans="1:9" s="173" customFormat="1" x14ac:dyDescent="0.25">
      <c r="A310" s="170"/>
      <c r="B310" s="171"/>
      <c r="C310" s="171"/>
      <c r="D310" s="171"/>
      <c r="E310" s="172"/>
      <c r="F310" s="88"/>
      <c r="G310" s="83"/>
      <c r="H310" s="88"/>
      <c r="I310" s="83"/>
    </row>
    <row r="311" spans="1:9" s="173" customFormat="1" x14ac:dyDescent="0.25">
      <c r="A311" s="170"/>
      <c r="B311" s="171"/>
      <c r="C311" s="171"/>
      <c r="D311" s="171"/>
      <c r="E311" s="172"/>
      <c r="F311" s="88"/>
      <c r="G311" s="83"/>
      <c r="H311" s="88"/>
      <c r="I311" s="83"/>
    </row>
    <row r="312" spans="1:9" s="173" customFormat="1" x14ac:dyDescent="0.25">
      <c r="A312" s="170"/>
      <c r="B312" s="171"/>
      <c r="C312" s="171"/>
      <c r="D312" s="171"/>
      <c r="E312" s="172"/>
      <c r="F312" s="88"/>
      <c r="G312" s="83"/>
      <c r="H312" s="88"/>
      <c r="I312" s="83"/>
    </row>
    <row r="313" spans="1:9" s="173" customFormat="1" x14ac:dyDescent="0.25">
      <c r="A313" s="170"/>
      <c r="B313" s="171"/>
      <c r="C313" s="171"/>
      <c r="D313" s="171"/>
      <c r="E313" s="172"/>
      <c r="F313" s="88"/>
      <c r="G313" s="83"/>
      <c r="H313" s="88"/>
      <c r="I313" s="83"/>
    </row>
    <row r="314" spans="1:9" s="173" customFormat="1" x14ac:dyDescent="0.25">
      <c r="A314" s="170"/>
      <c r="B314" s="171"/>
      <c r="C314" s="171"/>
      <c r="D314" s="171"/>
      <c r="E314" s="172"/>
      <c r="F314" s="88"/>
      <c r="G314" s="83"/>
      <c r="H314" s="88"/>
      <c r="I314" s="83"/>
    </row>
    <row r="315" spans="1:9" s="173" customFormat="1" x14ac:dyDescent="0.25">
      <c r="A315" s="170"/>
      <c r="B315" s="171"/>
      <c r="C315" s="171"/>
      <c r="D315" s="171"/>
      <c r="E315" s="172"/>
      <c r="F315" s="88"/>
      <c r="G315" s="83"/>
      <c r="H315" s="88"/>
      <c r="I315" s="83"/>
    </row>
    <row r="316" spans="1:9" s="173" customFormat="1" x14ac:dyDescent="0.25">
      <c r="A316" s="170"/>
      <c r="B316" s="171"/>
      <c r="C316" s="171"/>
      <c r="D316" s="171"/>
      <c r="E316" s="172"/>
      <c r="F316" s="88"/>
      <c r="G316" s="83"/>
      <c r="H316" s="88"/>
      <c r="I316" s="83"/>
    </row>
    <row r="317" spans="1:9" s="173" customFormat="1" x14ac:dyDescent="0.25">
      <c r="A317" s="170"/>
      <c r="B317" s="171"/>
      <c r="C317" s="171"/>
      <c r="D317" s="171"/>
      <c r="E317" s="172"/>
      <c r="F317" s="88"/>
      <c r="G317" s="83"/>
      <c r="H317" s="88"/>
      <c r="I317" s="83"/>
    </row>
    <row r="318" spans="1:9" s="173" customFormat="1" x14ac:dyDescent="0.25">
      <c r="A318" s="170"/>
      <c r="B318" s="171"/>
      <c r="C318" s="171"/>
      <c r="D318" s="171"/>
      <c r="E318" s="172"/>
      <c r="F318" s="88"/>
      <c r="G318" s="83"/>
      <c r="H318" s="88"/>
      <c r="I318" s="83"/>
    </row>
    <row r="319" spans="1:9" s="173" customFormat="1" x14ac:dyDescent="0.25">
      <c r="A319" s="170"/>
      <c r="B319" s="171"/>
      <c r="C319" s="171"/>
      <c r="D319" s="171"/>
      <c r="E319" s="172"/>
      <c r="F319" s="88"/>
      <c r="G319" s="83"/>
      <c r="H319" s="88"/>
      <c r="I319" s="83"/>
    </row>
    <row r="320" spans="1:9" s="173" customFormat="1" x14ac:dyDescent="0.25">
      <c r="A320" s="170"/>
      <c r="B320" s="171"/>
      <c r="C320" s="171"/>
      <c r="D320" s="171"/>
      <c r="E320" s="172"/>
      <c r="F320" s="88"/>
      <c r="G320" s="83"/>
      <c r="H320" s="88"/>
      <c r="I320" s="83"/>
    </row>
    <row r="321" spans="1:9" s="173" customFormat="1" x14ac:dyDescent="0.25">
      <c r="A321" s="170"/>
      <c r="B321" s="171"/>
      <c r="C321" s="171"/>
      <c r="D321" s="171"/>
      <c r="E321" s="172"/>
      <c r="F321" s="88"/>
      <c r="G321" s="83"/>
      <c r="H321" s="88"/>
      <c r="I321" s="83"/>
    </row>
    <row r="322" spans="1:9" s="173" customFormat="1" x14ac:dyDescent="0.25">
      <c r="A322" s="170"/>
      <c r="B322" s="171"/>
      <c r="C322" s="171"/>
      <c r="D322" s="171"/>
      <c r="E322" s="172"/>
      <c r="F322" s="88"/>
      <c r="G322" s="83"/>
      <c r="H322" s="88"/>
      <c r="I322" s="83"/>
    </row>
    <row r="323" spans="1:9" s="173" customFormat="1" x14ac:dyDescent="0.25">
      <c r="A323" s="170"/>
      <c r="B323" s="171"/>
      <c r="C323" s="171"/>
      <c r="D323" s="171"/>
      <c r="E323" s="172"/>
      <c r="F323" s="88"/>
      <c r="G323" s="83"/>
      <c r="H323" s="88"/>
      <c r="I323" s="83"/>
    </row>
    <row r="324" spans="1:9" s="173" customFormat="1" x14ac:dyDescent="0.25">
      <c r="A324" s="170"/>
      <c r="B324" s="171"/>
      <c r="C324" s="171"/>
      <c r="D324" s="171"/>
      <c r="E324" s="172"/>
      <c r="F324" s="88"/>
      <c r="G324" s="83"/>
      <c r="H324" s="88"/>
      <c r="I324" s="83"/>
    </row>
    <row r="325" spans="1:9" s="173" customFormat="1" x14ac:dyDescent="0.25">
      <c r="A325" s="170"/>
      <c r="B325" s="171"/>
      <c r="C325" s="171"/>
      <c r="D325" s="171"/>
      <c r="E325" s="172"/>
      <c r="F325" s="88"/>
      <c r="G325" s="83"/>
      <c r="H325" s="88"/>
      <c r="I325" s="83"/>
    </row>
    <row r="326" spans="1:9" s="173" customFormat="1" x14ac:dyDescent="0.25">
      <c r="A326" s="170"/>
      <c r="B326" s="171"/>
      <c r="C326" s="171"/>
      <c r="D326" s="171"/>
      <c r="E326" s="172"/>
      <c r="F326" s="88"/>
      <c r="G326" s="83"/>
      <c r="H326" s="88"/>
      <c r="I326" s="83"/>
    </row>
    <row r="327" spans="1:9" s="173" customFormat="1" x14ac:dyDescent="0.25">
      <c r="A327" s="170"/>
      <c r="B327" s="171"/>
      <c r="C327" s="171"/>
      <c r="D327" s="171"/>
      <c r="E327" s="172"/>
      <c r="F327" s="88"/>
      <c r="G327" s="83"/>
      <c r="H327" s="88"/>
      <c r="I327" s="83"/>
    </row>
    <row r="328" spans="1:9" s="173" customFormat="1" x14ac:dyDescent="0.25">
      <c r="A328" s="170"/>
      <c r="B328" s="171"/>
      <c r="C328" s="171"/>
      <c r="D328" s="171"/>
      <c r="E328" s="172"/>
      <c r="F328" s="88"/>
      <c r="G328" s="83"/>
      <c r="H328" s="88"/>
      <c r="I328" s="83"/>
    </row>
    <row r="329" spans="1:9" s="173" customFormat="1" x14ac:dyDescent="0.25">
      <c r="A329" s="170"/>
      <c r="B329" s="171"/>
      <c r="C329" s="171"/>
      <c r="D329" s="171"/>
      <c r="E329" s="172"/>
      <c r="F329" s="88"/>
      <c r="G329" s="83"/>
      <c r="H329" s="88"/>
      <c r="I329" s="83"/>
    </row>
    <row r="330" spans="1:9" s="173" customFormat="1" x14ac:dyDescent="0.25">
      <c r="A330" s="170"/>
      <c r="B330" s="171"/>
      <c r="C330" s="171"/>
      <c r="D330" s="171"/>
      <c r="E330" s="172"/>
      <c r="F330" s="88"/>
      <c r="G330" s="83"/>
      <c r="H330" s="88"/>
      <c r="I330" s="83"/>
    </row>
    <row r="331" spans="1:9" s="173" customFormat="1" x14ac:dyDescent="0.25">
      <c r="A331" s="170"/>
      <c r="B331" s="171"/>
      <c r="C331" s="171"/>
      <c r="D331" s="171"/>
      <c r="E331" s="172"/>
      <c r="F331" s="88"/>
      <c r="G331" s="83"/>
      <c r="H331" s="88"/>
      <c r="I331" s="83"/>
    </row>
    <row r="332" spans="1:9" s="173" customFormat="1" x14ac:dyDescent="0.25">
      <c r="A332" s="170"/>
      <c r="B332" s="171"/>
      <c r="C332" s="171"/>
      <c r="D332" s="171"/>
      <c r="E332" s="172"/>
      <c r="F332" s="88"/>
      <c r="G332" s="83"/>
      <c r="H332" s="88"/>
      <c r="I332" s="83"/>
    </row>
    <row r="333" spans="1:9" s="173" customFormat="1" x14ac:dyDescent="0.25">
      <c r="A333" s="170"/>
      <c r="B333" s="171"/>
      <c r="C333" s="171"/>
      <c r="D333" s="171"/>
      <c r="E333" s="172"/>
      <c r="F333" s="88"/>
      <c r="G333" s="83"/>
      <c r="H333" s="88"/>
      <c r="I333" s="83"/>
    </row>
    <row r="334" spans="1:9" s="173" customFormat="1" x14ac:dyDescent="0.25">
      <c r="A334" s="170"/>
      <c r="B334" s="171"/>
      <c r="C334" s="171"/>
      <c r="D334" s="171"/>
      <c r="E334" s="172"/>
      <c r="F334" s="88"/>
      <c r="G334" s="83"/>
      <c r="H334" s="88"/>
      <c r="I334" s="83"/>
    </row>
    <row r="335" spans="1:9" s="173" customFormat="1" x14ac:dyDescent="0.25">
      <c r="A335" s="170"/>
      <c r="B335" s="171"/>
      <c r="C335" s="171"/>
      <c r="D335" s="171"/>
      <c r="E335" s="172"/>
      <c r="F335" s="88"/>
      <c r="G335" s="83"/>
      <c r="H335" s="88"/>
      <c r="I335" s="83"/>
    </row>
    <row r="336" spans="1:9" s="173" customFormat="1" x14ac:dyDescent="0.25">
      <c r="A336" s="170"/>
      <c r="B336" s="171"/>
      <c r="C336" s="171"/>
      <c r="D336" s="171"/>
      <c r="E336" s="172"/>
      <c r="F336" s="88"/>
      <c r="G336" s="83"/>
      <c r="H336" s="88"/>
      <c r="I336" s="83"/>
    </row>
    <row r="337" spans="1:9" s="173" customFormat="1" x14ac:dyDescent="0.25">
      <c r="A337" s="170"/>
      <c r="B337" s="171"/>
      <c r="C337" s="171"/>
      <c r="D337" s="171"/>
      <c r="E337" s="172"/>
      <c r="F337" s="88"/>
      <c r="G337" s="83"/>
      <c r="H337" s="88"/>
      <c r="I337" s="83"/>
    </row>
    <row r="338" spans="1:9" s="173" customFormat="1" x14ac:dyDescent="0.25">
      <c r="A338" s="170"/>
      <c r="B338" s="171"/>
      <c r="C338" s="171"/>
      <c r="D338" s="171"/>
      <c r="E338" s="172"/>
      <c r="F338" s="88"/>
      <c r="G338" s="83"/>
      <c r="H338" s="88"/>
      <c r="I338" s="83"/>
    </row>
    <row r="339" spans="1:9" s="173" customFormat="1" x14ac:dyDescent="0.25">
      <c r="A339" s="170"/>
      <c r="B339" s="171"/>
      <c r="C339" s="171"/>
      <c r="D339" s="171"/>
      <c r="E339" s="172"/>
      <c r="F339" s="88"/>
      <c r="G339" s="83"/>
      <c r="H339" s="88"/>
      <c r="I339" s="83"/>
    </row>
    <row r="340" spans="1:9" s="173" customFormat="1" x14ac:dyDescent="0.25">
      <c r="A340" s="170"/>
      <c r="B340" s="171"/>
      <c r="C340" s="171"/>
      <c r="D340" s="171"/>
      <c r="E340" s="172"/>
      <c r="F340" s="88"/>
      <c r="G340" s="83"/>
      <c r="H340" s="88"/>
      <c r="I340" s="83"/>
    </row>
    <row r="341" spans="1:9" s="173" customFormat="1" x14ac:dyDescent="0.25">
      <c r="A341" s="170"/>
      <c r="B341" s="171"/>
      <c r="C341" s="171"/>
      <c r="D341" s="171"/>
      <c r="E341" s="172"/>
      <c r="F341" s="88"/>
      <c r="G341" s="83"/>
      <c r="H341" s="88"/>
      <c r="I341" s="83"/>
    </row>
    <row r="342" spans="1:9" s="173" customFormat="1" x14ac:dyDescent="0.25">
      <c r="A342" s="170"/>
      <c r="B342" s="171"/>
      <c r="C342" s="171"/>
      <c r="D342" s="171"/>
      <c r="E342" s="172"/>
      <c r="F342" s="88"/>
      <c r="G342" s="83"/>
      <c r="H342" s="88"/>
      <c r="I342" s="83"/>
    </row>
    <row r="343" spans="1:9" s="173" customFormat="1" x14ac:dyDescent="0.25">
      <c r="A343" s="170"/>
      <c r="B343" s="171"/>
      <c r="C343" s="171"/>
      <c r="D343" s="171"/>
      <c r="E343" s="172"/>
      <c r="F343" s="88"/>
      <c r="G343" s="83"/>
      <c r="H343" s="88"/>
      <c r="I343" s="83"/>
    </row>
    <row r="344" spans="1:9" s="173" customFormat="1" x14ac:dyDescent="0.25">
      <c r="A344" s="170"/>
      <c r="B344" s="171"/>
      <c r="C344" s="171"/>
      <c r="D344" s="171"/>
      <c r="E344" s="172"/>
      <c r="F344" s="88"/>
      <c r="G344" s="83"/>
      <c r="H344" s="88"/>
      <c r="I344" s="83"/>
    </row>
    <row r="345" spans="1:9" s="173" customFormat="1" x14ac:dyDescent="0.25">
      <c r="A345" s="170"/>
      <c r="B345" s="171"/>
      <c r="C345" s="171"/>
      <c r="D345" s="171"/>
      <c r="E345" s="172"/>
      <c r="F345" s="88"/>
      <c r="G345" s="83"/>
      <c r="H345" s="88"/>
      <c r="I345" s="83"/>
    </row>
    <row r="346" spans="1:9" s="173" customFormat="1" x14ac:dyDescent="0.25">
      <c r="A346" s="170"/>
      <c r="B346" s="171"/>
      <c r="C346" s="171"/>
      <c r="D346" s="171"/>
      <c r="E346" s="172"/>
      <c r="F346" s="88"/>
      <c r="G346" s="83"/>
      <c r="H346" s="88"/>
      <c r="I346" s="83"/>
    </row>
    <row r="347" spans="1:9" s="173" customFormat="1" x14ac:dyDescent="0.25">
      <c r="A347" s="170"/>
      <c r="B347" s="171"/>
      <c r="C347" s="171"/>
      <c r="D347" s="171"/>
      <c r="E347" s="172"/>
      <c r="F347" s="88"/>
      <c r="G347" s="83"/>
      <c r="H347" s="88"/>
      <c r="I347" s="83"/>
    </row>
    <row r="348" spans="1:9" s="173" customFormat="1" x14ac:dyDescent="0.25">
      <c r="A348" s="170"/>
      <c r="B348" s="171"/>
      <c r="C348" s="171"/>
      <c r="D348" s="171"/>
      <c r="E348" s="172"/>
      <c r="F348" s="88"/>
      <c r="G348" s="83"/>
      <c r="H348" s="88"/>
      <c r="I348" s="83"/>
    </row>
    <row r="349" spans="1:9" s="173" customFormat="1" x14ac:dyDescent="0.25">
      <c r="A349" s="170"/>
      <c r="B349" s="171"/>
      <c r="C349" s="171"/>
      <c r="D349" s="171"/>
      <c r="E349" s="172"/>
      <c r="F349" s="88"/>
      <c r="G349" s="83"/>
      <c r="H349" s="88"/>
      <c r="I349" s="83"/>
    </row>
    <row r="350" spans="1:9" s="173" customFormat="1" x14ac:dyDescent="0.25">
      <c r="A350" s="170"/>
      <c r="B350" s="171"/>
      <c r="C350" s="171"/>
      <c r="D350" s="171"/>
      <c r="E350" s="172"/>
      <c r="F350" s="88"/>
      <c r="G350" s="83"/>
      <c r="H350" s="88"/>
      <c r="I350" s="83"/>
    </row>
    <row r="351" spans="1:9" s="173" customFormat="1" x14ac:dyDescent="0.25">
      <c r="A351" s="170"/>
      <c r="B351" s="171"/>
      <c r="C351" s="171"/>
      <c r="D351" s="171"/>
      <c r="E351" s="172"/>
      <c r="F351" s="88"/>
      <c r="G351" s="83"/>
      <c r="H351" s="88"/>
      <c r="I351" s="83"/>
    </row>
    <row r="352" spans="1:9" s="173" customFormat="1" x14ac:dyDescent="0.25">
      <c r="A352" s="170"/>
      <c r="B352" s="171"/>
      <c r="C352" s="171"/>
      <c r="D352" s="171"/>
      <c r="E352" s="172"/>
      <c r="F352" s="88"/>
      <c r="G352" s="83"/>
      <c r="H352" s="88"/>
      <c r="I352" s="83"/>
    </row>
    <row r="353" spans="1:9" s="173" customFormat="1" x14ac:dyDescent="0.25">
      <c r="A353" s="170"/>
      <c r="B353" s="171"/>
      <c r="C353" s="171"/>
      <c r="D353" s="171"/>
      <c r="E353" s="172"/>
      <c r="F353" s="88"/>
      <c r="G353" s="83"/>
      <c r="H353" s="88"/>
      <c r="I353" s="83"/>
    </row>
    <row r="354" spans="1:9" s="173" customFormat="1" x14ac:dyDescent="0.25">
      <c r="A354" s="170"/>
      <c r="B354" s="171"/>
      <c r="C354" s="171"/>
      <c r="D354" s="171"/>
      <c r="E354" s="172"/>
      <c r="F354" s="88"/>
      <c r="G354" s="83"/>
      <c r="H354" s="88"/>
      <c r="I354" s="83"/>
    </row>
    <row r="355" spans="1:9" s="173" customFormat="1" x14ac:dyDescent="0.25">
      <c r="A355" s="170"/>
      <c r="B355" s="171"/>
      <c r="C355" s="171"/>
      <c r="D355" s="171"/>
      <c r="E355" s="172"/>
      <c r="F355" s="88"/>
      <c r="G355" s="83"/>
      <c r="H355" s="88"/>
      <c r="I355" s="83"/>
    </row>
    <row r="356" spans="1:9" s="173" customFormat="1" x14ac:dyDescent="0.25">
      <c r="A356" s="170"/>
      <c r="B356" s="171"/>
      <c r="C356" s="171"/>
      <c r="D356" s="171"/>
      <c r="E356" s="172"/>
      <c r="F356" s="88"/>
      <c r="G356" s="83"/>
      <c r="H356" s="88"/>
      <c r="I356" s="83"/>
    </row>
    <row r="357" spans="1:9" s="173" customFormat="1" x14ac:dyDescent="0.25">
      <c r="A357" s="170"/>
      <c r="B357" s="171"/>
      <c r="C357" s="171"/>
      <c r="D357" s="171"/>
      <c r="E357" s="172"/>
      <c r="F357" s="88"/>
      <c r="G357" s="83"/>
      <c r="H357" s="88"/>
      <c r="I357" s="83"/>
    </row>
    <row r="358" spans="1:9" s="173" customFormat="1" x14ac:dyDescent="0.25">
      <c r="A358" s="170"/>
      <c r="B358" s="171"/>
      <c r="C358" s="171"/>
      <c r="D358" s="171"/>
      <c r="E358" s="172"/>
      <c r="F358" s="88"/>
      <c r="G358" s="83"/>
      <c r="H358" s="88"/>
      <c r="I358" s="83"/>
    </row>
    <row r="359" spans="1:9" s="173" customFormat="1" x14ac:dyDescent="0.25">
      <c r="A359" s="170"/>
      <c r="B359" s="171"/>
      <c r="C359" s="171"/>
      <c r="D359" s="171"/>
      <c r="E359" s="172"/>
      <c r="F359" s="88"/>
      <c r="G359" s="83"/>
      <c r="H359" s="88"/>
      <c r="I359" s="83"/>
    </row>
    <row r="360" spans="1:9" s="173" customFormat="1" x14ac:dyDescent="0.25">
      <c r="A360" s="170"/>
      <c r="B360" s="171"/>
      <c r="C360" s="171"/>
      <c r="D360" s="171"/>
      <c r="E360" s="172"/>
      <c r="F360" s="88"/>
      <c r="G360" s="83"/>
      <c r="H360" s="88"/>
      <c r="I360" s="83"/>
    </row>
    <row r="361" spans="1:9" s="173" customFormat="1" x14ac:dyDescent="0.25">
      <c r="A361" s="170"/>
      <c r="B361" s="171"/>
      <c r="C361" s="171"/>
      <c r="D361" s="171"/>
      <c r="E361" s="172"/>
      <c r="F361" s="88"/>
      <c r="G361" s="83"/>
      <c r="H361" s="88"/>
      <c r="I361" s="83"/>
    </row>
    <row r="362" spans="1:9" s="173" customFormat="1" x14ac:dyDescent="0.25">
      <c r="A362" s="170"/>
      <c r="B362" s="171"/>
      <c r="C362" s="171"/>
      <c r="D362" s="171"/>
      <c r="E362" s="172"/>
      <c r="F362" s="88"/>
      <c r="G362" s="83"/>
      <c r="H362" s="88"/>
      <c r="I362" s="83"/>
    </row>
    <row r="363" spans="1:9" s="173" customFormat="1" x14ac:dyDescent="0.25">
      <c r="A363" s="170"/>
      <c r="B363" s="171"/>
      <c r="C363" s="171"/>
      <c r="D363" s="171"/>
      <c r="E363" s="172"/>
      <c r="F363" s="88"/>
      <c r="G363" s="83"/>
      <c r="H363" s="88"/>
      <c r="I363" s="83"/>
    </row>
    <row r="364" spans="1:9" s="173" customFormat="1" x14ac:dyDescent="0.25">
      <c r="A364" s="170"/>
      <c r="B364" s="171"/>
      <c r="C364" s="171"/>
      <c r="D364" s="171"/>
      <c r="E364" s="172"/>
      <c r="F364" s="88"/>
      <c r="G364" s="83"/>
      <c r="H364" s="88"/>
      <c r="I364" s="83"/>
    </row>
    <row r="365" spans="1:9" s="173" customFormat="1" x14ac:dyDescent="0.25">
      <c r="A365" s="170"/>
      <c r="B365" s="171"/>
      <c r="C365" s="171"/>
      <c r="D365" s="171"/>
      <c r="E365" s="172"/>
      <c r="F365" s="88"/>
      <c r="G365" s="83"/>
      <c r="H365" s="88"/>
      <c r="I365" s="83"/>
    </row>
    <row r="366" spans="1:9" s="173" customFormat="1" x14ac:dyDescent="0.25">
      <c r="A366" s="170"/>
      <c r="B366" s="171"/>
      <c r="C366" s="171"/>
      <c r="D366" s="171"/>
      <c r="E366" s="172"/>
      <c r="F366" s="88"/>
      <c r="G366" s="83"/>
      <c r="H366" s="88"/>
      <c r="I366" s="83"/>
    </row>
    <row r="367" spans="1:9" s="173" customFormat="1" x14ac:dyDescent="0.25">
      <c r="A367" s="170"/>
      <c r="B367" s="171"/>
      <c r="C367" s="171"/>
      <c r="D367" s="171"/>
      <c r="E367" s="172"/>
      <c r="F367" s="88"/>
      <c r="G367" s="83"/>
      <c r="H367" s="88"/>
      <c r="I367" s="83"/>
    </row>
    <row r="368" spans="1:9" s="173" customFormat="1" x14ac:dyDescent="0.25">
      <c r="A368" s="170"/>
      <c r="B368" s="171"/>
      <c r="C368" s="171"/>
      <c r="D368" s="171"/>
      <c r="E368" s="172"/>
      <c r="F368" s="88"/>
      <c r="G368" s="83"/>
      <c r="H368" s="88"/>
      <c r="I368" s="83"/>
    </row>
    <row r="369" spans="1:9" s="173" customFormat="1" x14ac:dyDescent="0.25">
      <c r="A369" s="170"/>
      <c r="B369" s="171"/>
      <c r="C369" s="171"/>
      <c r="D369" s="171"/>
      <c r="E369" s="172"/>
      <c r="F369" s="88"/>
      <c r="G369" s="83"/>
      <c r="H369" s="88"/>
      <c r="I369" s="83"/>
    </row>
    <row r="370" spans="1:9" s="173" customFormat="1" x14ac:dyDescent="0.25">
      <c r="A370" s="170"/>
      <c r="B370" s="171"/>
      <c r="C370" s="171"/>
      <c r="D370" s="171"/>
      <c r="E370" s="172"/>
      <c r="F370" s="88"/>
      <c r="G370" s="83"/>
      <c r="H370" s="88"/>
      <c r="I370" s="83"/>
    </row>
    <row r="371" spans="1:9" s="173" customFormat="1" x14ac:dyDescent="0.25">
      <c r="A371" s="170"/>
      <c r="B371" s="171"/>
      <c r="C371" s="171"/>
      <c r="D371" s="171"/>
      <c r="E371" s="172"/>
      <c r="F371" s="88"/>
      <c r="G371" s="83"/>
      <c r="H371" s="88"/>
      <c r="I371" s="83"/>
    </row>
    <row r="372" spans="1:9" s="173" customFormat="1" x14ac:dyDescent="0.25">
      <c r="A372" s="170"/>
      <c r="B372" s="171"/>
      <c r="C372" s="171"/>
      <c r="D372" s="171"/>
      <c r="E372" s="172"/>
      <c r="F372" s="88"/>
      <c r="G372" s="83"/>
      <c r="H372" s="88"/>
      <c r="I372" s="83"/>
    </row>
    <row r="373" spans="1:9" s="173" customFormat="1" x14ac:dyDescent="0.25">
      <c r="A373" s="170"/>
      <c r="B373" s="171"/>
      <c r="C373" s="171"/>
      <c r="D373" s="171"/>
      <c r="E373" s="172"/>
      <c r="F373" s="88"/>
      <c r="G373" s="83"/>
      <c r="H373" s="88"/>
      <c r="I373" s="83"/>
    </row>
    <row r="374" spans="1:9" s="173" customFormat="1" x14ac:dyDescent="0.25">
      <c r="A374" s="170"/>
      <c r="B374" s="171"/>
      <c r="C374" s="171"/>
      <c r="D374" s="171"/>
      <c r="E374" s="172"/>
      <c r="F374" s="88"/>
      <c r="G374" s="83"/>
      <c r="H374" s="88"/>
      <c r="I374" s="83"/>
    </row>
    <row r="375" spans="1:9" s="173" customFormat="1" x14ac:dyDescent="0.25">
      <c r="A375" s="170"/>
      <c r="B375" s="171"/>
      <c r="C375" s="171"/>
      <c r="D375" s="171"/>
      <c r="E375" s="172"/>
      <c r="F375" s="88"/>
      <c r="G375" s="83"/>
      <c r="H375" s="88"/>
      <c r="I375" s="83"/>
    </row>
    <row r="376" spans="1:9" s="173" customFormat="1" x14ac:dyDescent="0.25">
      <c r="A376" s="170"/>
      <c r="B376" s="171"/>
      <c r="C376" s="171"/>
      <c r="D376" s="171"/>
      <c r="E376" s="172"/>
      <c r="F376" s="88"/>
      <c r="G376" s="83"/>
      <c r="H376" s="88"/>
      <c r="I376" s="83"/>
    </row>
    <row r="377" spans="1:9" s="173" customFormat="1" x14ac:dyDescent="0.25">
      <c r="A377" s="170"/>
      <c r="B377" s="171"/>
      <c r="C377" s="171"/>
      <c r="D377" s="171"/>
      <c r="E377" s="172"/>
      <c r="F377" s="88"/>
      <c r="G377" s="83"/>
      <c r="H377" s="88"/>
      <c r="I377" s="83"/>
    </row>
    <row r="378" spans="1:9" s="173" customFormat="1" x14ac:dyDescent="0.25">
      <c r="A378" s="170"/>
      <c r="B378" s="171"/>
      <c r="C378" s="171"/>
      <c r="D378" s="171"/>
      <c r="E378" s="172"/>
      <c r="F378" s="88"/>
      <c r="G378" s="83"/>
      <c r="H378" s="88"/>
      <c r="I378" s="83"/>
    </row>
    <row r="379" spans="1:9" s="173" customFormat="1" x14ac:dyDescent="0.25">
      <c r="A379" s="170"/>
      <c r="B379" s="171"/>
      <c r="C379" s="171"/>
      <c r="D379" s="171"/>
      <c r="E379" s="172"/>
      <c r="F379" s="88"/>
      <c r="G379" s="83"/>
      <c r="H379" s="88"/>
      <c r="I379" s="83"/>
    </row>
    <row r="380" spans="1:9" s="173" customFormat="1" x14ac:dyDescent="0.25">
      <c r="A380" s="170"/>
      <c r="B380" s="171"/>
      <c r="C380" s="171"/>
      <c r="D380" s="171"/>
      <c r="E380" s="172"/>
      <c r="F380" s="88"/>
      <c r="G380" s="83"/>
      <c r="H380" s="88"/>
      <c r="I380" s="83"/>
    </row>
    <row r="381" spans="1:9" s="173" customFormat="1" x14ac:dyDescent="0.25">
      <c r="A381" s="170"/>
      <c r="B381" s="171"/>
      <c r="C381" s="171"/>
      <c r="D381" s="171"/>
      <c r="E381" s="172"/>
      <c r="F381" s="88"/>
      <c r="G381" s="83"/>
      <c r="H381" s="88"/>
      <c r="I381" s="83"/>
    </row>
    <row r="382" spans="1:9" s="173" customFormat="1" x14ac:dyDescent="0.25">
      <c r="A382" s="170"/>
      <c r="B382" s="171"/>
      <c r="C382" s="171"/>
      <c r="D382" s="171"/>
      <c r="E382" s="172"/>
      <c r="F382" s="88"/>
      <c r="G382" s="83"/>
      <c r="H382" s="88"/>
      <c r="I382" s="83"/>
    </row>
    <row r="383" spans="1:9" s="173" customFormat="1" x14ac:dyDescent="0.25">
      <c r="A383" s="170"/>
      <c r="B383" s="171"/>
      <c r="C383" s="171"/>
      <c r="D383" s="171"/>
      <c r="E383" s="172"/>
      <c r="F383" s="88"/>
      <c r="G383" s="83"/>
      <c r="H383" s="88"/>
      <c r="I383" s="83"/>
    </row>
    <row r="384" spans="1:9" s="173" customFormat="1" x14ac:dyDescent="0.25">
      <c r="A384" s="170"/>
      <c r="B384" s="171"/>
      <c r="C384" s="171"/>
      <c r="D384" s="171"/>
      <c r="E384" s="172"/>
      <c r="F384" s="88"/>
      <c r="G384" s="83"/>
      <c r="H384" s="88"/>
      <c r="I384" s="83"/>
    </row>
    <row r="385" spans="1:9" s="173" customFormat="1" x14ac:dyDescent="0.25">
      <c r="A385" s="170"/>
      <c r="B385" s="171"/>
      <c r="C385" s="171"/>
      <c r="D385" s="171"/>
      <c r="E385" s="172"/>
      <c r="F385" s="88"/>
      <c r="G385" s="83"/>
      <c r="H385" s="88"/>
      <c r="I385" s="83"/>
    </row>
    <row r="386" spans="1:9" s="173" customFormat="1" x14ac:dyDescent="0.25">
      <c r="A386" s="170"/>
      <c r="B386" s="171"/>
      <c r="C386" s="171"/>
      <c r="D386" s="171"/>
      <c r="E386" s="172"/>
      <c r="F386" s="88"/>
      <c r="G386" s="83"/>
      <c r="H386" s="88"/>
      <c r="I386" s="83"/>
    </row>
    <row r="387" spans="1:9" s="173" customFormat="1" x14ac:dyDescent="0.25">
      <c r="A387" s="170"/>
      <c r="B387" s="171"/>
      <c r="C387" s="171"/>
      <c r="D387" s="171"/>
      <c r="E387" s="172"/>
      <c r="F387" s="88"/>
      <c r="G387" s="83"/>
      <c r="H387" s="88"/>
      <c r="I387" s="83"/>
    </row>
    <row r="388" spans="1:9" s="173" customFormat="1" x14ac:dyDescent="0.25">
      <c r="A388" s="170"/>
      <c r="B388" s="171"/>
      <c r="C388" s="171"/>
      <c r="D388" s="171"/>
      <c r="E388" s="172"/>
      <c r="F388" s="88"/>
      <c r="G388" s="83"/>
      <c r="H388" s="88"/>
      <c r="I388" s="83"/>
    </row>
    <row r="389" spans="1:9" s="173" customFormat="1" x14ac:dyDescent="0.25">
      <c r="A389" s="170"/>
      <c r="B389" s="171"/>
      <c r="C389" s="171"/>
      <c r="D389" s="171"/>
      <c r="E389" s="172"/>
      <c r="F389" s="88"/>
      <c r="G389" s="83"/>
      <c r="H389" s="88"/>
      <c r="I389" s="83"/>
    </row>
    <row r="390" spans="1:9" s="173" customFormat="1" x14ac:dyDescent="0.25">
      <c r="A390" s="170"/>
      <c r="B390" s="171"/>
      <c r="C390" s="171"/>
      <c r="D390" s="171"/>
      <c r="E390" s="172"/>
      <c r="F390" s="88"/>
      <c r="G390" s="83"/>
      <c r="H390" s="88"/>
      <c r="I390" s="83"/>
    </row>
    <row r="391" spans="1:9" s="173" customFormat="1" x14ac:dyDescent="0.25">
      <c r="A391" s="170"/>
      <c r="B391" s="171"/>
      <c r="C391" s="171"/>
      <c r="D391" s="171"/>
      <c r="E391" s="172"/>
      <c r="F391" s="88"/>
      <c r="G391" s="83"/>
      <c r="H391" s="88"/>
      <c r="I391" s="83"/>
    </row>
    <row r="392" spans="1:9" s="173" customFormat="1" x14ac:dyDescent="0.25">
      <c r="A392" s="170"/>
      <c r="B392" s="171"/>
      <c r="C392" s="171"/>
      <c r="D392" s="171"/>
      <c r="E392" s="172"/>
      <c r="F392" s="88"/>
      <c r="G392" s="83"/>
      <c r="H392" s="88"/>
      <c r="I392" s="83"/>
    </row>
    <row r="393" spans="1:9" s="173" customFormat="1" x14ac:dyDescent="0.25">
      <c r="A393" s="170"/>
      <c r="B393" s="171"/>
      <c r="C393" s="171"/>
      <c r="D393" s="171"/>
      <c r="E393" s="172"/>
      <c r="F393" s="88"/>
      <c r="G393" s="83"/>
      <c r="H393" s="88"/>
      <c r="I393" s="83"/>
    </row>
    <row r="394" spans="1:9" s="173" customFormat="1" x14ac:dyDescent="0.25">
      <c r="A394" s="170"/>
      <c r="B394" s="171"/>
      <c r="C394" s="171"/>
      <c r="D394" s="171"/>
      <c r="E394" s="172"/>
      <c r="F394" s="88"/>
      <c r="G394" s="83"/>
      <c r="H394" s="88"/>
      <c r="I394" s="83"/>
    </row>
    <row r="395" spans="1:9" s="173" customFormat="1" x14ac:dyDescent="0.25">
      <c r="A395" s="170"/>
      <c r="B395" s="171"/>
      <c r="C395" s="171"/>
      <c r="D395" s="171"/>
      <c r="E395" s="172"/>
      <c r="F395" s="88"/>
      <c r="G395" s="83"/>
      <c r="H395" s="88"/>
      <c r="I395" s="83"/>
    </row>
    <row r="396" spans="1:9" s="173" customFormat="1" x14ac:dyDescent="0.25">
      <c r="A396" s="170"/>
      <c r="B396" s="171"/>
      <c r="C396" s="171"/>
      <c r="D396" s="171"/>
      <c r="E396" s="172"/>
      <c r="F396" s="88"/>
      <c r="G396" s="83"/>
      <c r="H396" s="88"/>
      <c r="I396" s="83"/>
    </row>
    <row r="397" spans="1:9" s="173" customFormat="1" x14ac:dyDescent="0.25">
      <c r="A397" s="170"/>
      <c r="B397" s="171"/>
      <c r="C397" s="171"/>
      <c r="D397" s="171"/>
      <c r="E397" s="172"/>
      <c r="F397" s="88"/>
      <c r="G397" s="83"/>
      <c r="H397" s="88"/>
      <c r="I397" s="83"/>
    </row>
    <row r="398" spans="1:9" s="173" customFormat="1" x14ac:dyDescent="0.25">
      <c r="A398" s="170"/>
      <c r="B398" s="171"/>
      <c r="C398" s="171"/>
      <c r="D398" s="171"/>
      <c r="E398" s="172"/>
      <c r="F398" s="88"/>
      <c r="G398" s="83"/>
      <c r="H398" s="88"/>
      <c r="I398" s="83"/>
    </row>
    <row r="399" spans="1:9" s="173" customFormat="1" x14ac:dyDescent="0.25">
      <c r="A399" s="170"/>
      <c r="B399" s="171"/>
      <c r="C399" s="171"/>
      <c r="D399" s="171"/>
      <c r="E399" s="172"/>
      <c r="F399" s="88"/>
      <c r="G399" s="83"/>
      <c r="H399" s="88"/>
      <c r="I399" s="83"/>
    </row>
    <row r="400" spans="1:9" s="173" customFormat="1" x14ac:dyDescent="0.25">
      <c r="A400" s="170"/>
      <c r="B400" s="171"/>
      <c r="C400" s="171"/>
      <c r="D400" s="171"/>
      <c r="E400" s="172"/>
      <c r="F400" s="88"/>
      <c r="G400" s="83"/>
      <c r="H400" s="88"/>
      <c r="I400" s="83"/>
    </row>
    <row r="401" spans="1:9" s="173" customFormat="1" x14ac:dyDescent="0.25">
      <c r="A401" s="170"/>
      <c r="B401" s="171"/>
      <c r="C401" s="171"/>
      <c r="D401" s="171"/>
      <c r="E401" s="172"/>
      <c r="F401" s="88"/>
      <c r="G401" s="83"/>
      <c r="H401" s="88"/>
      <c r="I401" s="83"/>
    </row>
    <row r="402" spans="1:9" s="173" customFormat="1" x14ac:dyDescent="0.25">
      <c r="A402" s="170"/>
      <c r="B402" s="171"/>
      <c r="C402" s="171"/>
      <c r="D402" s="171"/>
      <c r="E402" s="172"/>
      <c r="F402" s="88"/>
      <c r="G402" s="83"/>
      <c r="H402" s="88"/>
      <c r="I402" s="83"/>
    </row>
    <row r="403" spans="1:9" s="173" customFormat="1" x14ac:dyDescent="0.25">
      <c r="A403" s="170"/>
      <c r="B403" s="171"/>
      <c r="C403" s="171"/>
      <c r="D403" s="171"/>
      <c r="E403" s="172"/>
      <c r="F403" s="88"/>
      <c r="G403" s="83"/>
      <c r="H403" s="88"/>
      <c r="I403" s="83"/>
    </row>
    <row r="404" spans="1:9" s="173" customFormat="1" x14ac:dyDescent="0.25">
      <c r="A404" s="170"/>
      <c r="B404" s="171"/>
      <c r="C404" s="171"/>
      <c r="D404" s="171"/>
      <c r="E404" s="172"/>
      <c r="F404" s="88"/>
      <c r="G404" s="83"/>
      <c r="H404" s="88"/>
      <c r="I404" s="83"/>
    </row>
    <row r="405" spans="1:9" s="173" customFormat="1" x14ac:dyDescent="0.25">
      <c r="A405" s="170"/>
      <c r="B405" s="171"/>
      <c r="C405" s="171"/>
      <c r="D405" s="171"/>
      <c r="E405" s="172"/>
      <c r="F405" s="88"/>
      <c r="G405" s="83"/>
      <c r="H405" s="88"/>
      <c r="I405" s="83"/>
    </row>
    <row r="406" spans="1:9" s="173" customFormat="1" x14ac:dyDescent="0.25">
      <c r="A406" s="170"/>
      <c r="B406" s="171"/>
      <c r="C406" s="171"/>
      <c r="D406" s="171"/>
      <c r="E406" s="172"/>
      <c r="F406" s="88"/>
      <c r="G406" s="83"/>
      <c r="H406" s="88"/>
      <c r="I406" s="83"/>
    </row>
    <row r="407" spans="1:9" s="173" customFormat="1" x14ac:dyDescent="0.25">
      <c r="A407" s="170"/>
      <c r="B407" s="171"/>
      <c r="C407" s="171"/>
      <c r="D407" s="171"/>
      <c r="E407" s="172"/>
      <c r="F407" s="88"/>
      <c r="G407" s="83"/>
      <c r="H407" s="88"/>
      <c r="I407" s="83"/>
    </row>
    <row r="408" spans="1:9" s="173" customFormat="1" x14ac:dyDescent="0.25">
      <c r="A408" s="170"/>
      <c r="B408" s="171"/>
      <c r="C408" s="171"/>
      <c r="D408" s="171"/>
      <c r="E408" s="172"/>
      <c r="F408" s="88"/>
      <c r="G408" s="83"/>
      <c r="H408" s="88"/>
      <c r="I408" s="83"/>
    </row>
    <row r="409" spans="1:9" s="173" customFormat="1" x14ac:dyDescent="0.25">
      <c r="A409" s="170"/>
      <c r="B409" s="171"/>
      <c r="C409" s="171"/>
      <c r="D409" s="171"/>
      <c r="E409" s="172"/>
      <c r="F409" s="88"/>
      <c r="G409" s="83"/>
      <c r="H409" s="88"/>
      <c r="I409" s="83"/>
    </row>
    <row r="410" spans="1:9" s="173" customFormat="1" x14ac:dyDescent="0.25">
      <c r="A410" s="170"/>
      <c r="B410" s="171"/>
      <c r="C410" s="171"/>
      <c r="D410" s="171"/>
      <c r="E410" s="172"/>
      <c r="F410" s="88"/>
      <c r="G410" s="83"/>
      <c r="H410" s="88"/>
      <c r="I410" s="83"/>
    </row>
    <row r="411" spans="1:9" s="173" customFormat="1" x14ac:dyDescent="0.25">
      <c r="A411" s="170"/>
      <c r="B411" s="171"/>
      <c r="C411" s="171"/>
      <c r="D411" s="171"/>
      <c r="E411" s="172"/>
      <c r="F411" s="88"/>
      <c r="G411" s="83"/>
      <c r="H411" s="88"/>
      <c r="I411" s="83"/>
    </row>
    <row r="412" spans="1:9" s="173" customFormat="1" x14ac:dyDescent="0.25">
      <c r="A412" s="170"/>
      <c r="B412" s="171"/>
      <c r="C412" s="171"/>
      <c r="D412" s="171"/>
      <c r="E412" s="172"/>
      <c r="F412" s="88"/>
      <c r="G412" s="83"/>
      <c r="H412" s="88"/>
      <c r="I412" s="83"/>
    </row>
    <row r="413" spans="1:9" s="173" customFormat="1" x14ac:dyDescent="0.25">
      <c r="A413" s="170"/>
      <c r="B413" s="171"/>
      <c r="C413" s="171"/>
      <c r="D413" s="171"/>
      <c r="E413" s="172"/>
      <c r="F413" s="88"/>
      <c r="G413" s="83"/>
      <c r="H413" s="88"/>
      <c r="I413" s="83"/>
    </row>
    <row r="414" spans="1:9" s="173" customFormat="1" x14ac:dyDescent="0.25">
      <c r="A414" s="170"/>
      <c r="B414" s="171"/>
      <c r="C414" s="171"/>
      <c r="D414" s="171"/>
      <c r="E414" s="172"/>
      <c r="F414" s="88"/>
      <c r="G414" s="83"/>
      <c r="H414" s="88"/>
      <c r="I414" s="83"/>
    </row>
    <row r="415" spans="1:9" s="173" customFormat="1" x14ac:dyDescent="0.25">
      <c r="A415" s="170"/>
      <c r="B415" s="171"/>
      <c r="C415" s="171"/>
      <c r="D415" s="171"/>
      <c r="E415" s="172"/>
      <c r="F415" s="88"/>
      <c r="G415" s="83"/>
      <c r="H415" s="88"/>
      <c r="I415" s="83"/>
    </row>
    <row r="416" spans="1:9" s="173" customFormat="1" x14ac:dyDescent="0.25">
      <c r="A416" s="170"/>
      <c r="B416" s="171"/>
      <c r="C416" s="171"/>
      <c r="D416" s="171"/>
      <c r="E416" s="172"/>
      <c r="F416" s="88"/>
      <c r="G416" s="83"/>
      <c r="H416" s="88"/>
      <c r="I416" s="83"/>
    </row>
    <row r="417" spans="1:9" s="173" customFormat="1" x14ac:dyDescent="0.25">
      <c r="A417" s="170"/>
      <c r="B417" s="171"/>
      <c r="C417" s="171"/>
      <c r="D417" s="171"/>
      <c r="E417" s="172"/>
      <c r="F417" s="88"/>
      <c r="G417" s="83"/>
      <c r="H417" s="88"/>
      <c r="I417" s="83"/>
    </row>
    <row r="418" spans="1:9" s="173" customFormat="1" x14ac:dyDescent="0.25">
      <c r="A418" s="170"/>
      <c r="B418" s="171"/>
      <c r="C418" s="171"/>
      <c r="D418" s="171"/>
      <c r="E418" s="172"/>
      <c r="F418" s="88"/>
      <c r="G418" s="83"/>
      <c r="H418" s="88"/>
      <c r="I418" s="83"/>
    </row>
    <row r="419" spans="1:9" s="173" customFormat="1" x14ac:dyDescent="0.25">
      <c r="A419" s="170"/>
      <c r="B419" s="171"/>
      <c r="C419" s="171"/>
      <c r="D419" s="171"/>
      <c r="E419" s="172"/>
      <c r="F419" s="88"/>
      <c r="G419" s="83"/>
      <c r="H419" s="88"/>
      <c r="I419" s="83"/>
    </row>
    <row r="420" spans="1:9" s="173" customFormat="1" x14ac:dyDescent="0.25">
      <c r="A420" s="170"/>
      <c r="B420" s="171"/>
      <c r="C420" s="171"/>
      <c r="D420" s="171"/>
      <c r="E420" s="172"/>
      <c r="F420" s="88"/>
      <c r="G420" s="83"/>
      <c r="H420" s="88"/>
      <c r="I420" s="83"/>
    </row>
    <row r="421" spans="1:9" s="173" customFormat="1" x14ac:dyDescent="0.25">
      <c r="A421" s="170"/>
      <c r="B421" s="171"/>
      <c r="C421" s="171"/>
      <c r="D421" s="171"/>
      <c r="E421" s="172"/>
      <c r="F421" s="88"/>
      <c r="G421" s="83"/>
      <c r="H421" s="88"/>
      <c r="I421" s="83"/>
    </row>
    <row r="422" spans="1:9" s="173" customFormat="1" x14ac:dyDescent="0.25">
      <c r="A422" s="170"/>
      <c r="B422" s="171"/>
      <c r="C422" s="171"/>
      <c r="D422" s="171"/>
      <c r="E422" s="172"/>
      <c r="F422" s="88"/>
      <c r="G422" s="83"/>
      <c r="H422" s="88"/>
      <c r="I422" s="83"/>
    </row>
    <row r="423" spans="1:9" s="173" customFormat="1" x14ac:dyDescent="0.25">
      <c r="A423" s="170"/>
      <c r="B423" s="171"/>
      <c r="C423" s="171"/>
      <c r="D423" s="171"/>
      <c r="E423" s="172"/>
      <c r="F423" s="88"/>
      <c r="G423" s="83"/>
      <c r="H423" s="88"/>
      <c r="I423" s="83"/>
    </row>
    <row r="424" spans="1:9" s="173" customFormat="1" x14ac:dyDescent="0.25">
      <c r="A424" s="170"/>
      <c r="B424" s="171"/>
      <c r="C424" s="171"/>
      <c r="D424" s="171"/>
      <c r="E424" s="172"/>
      <c r="F424" s="88"/>
      <c r="G424" s="83"/>
      <c r="H424" s="88"/>
      <c r="I424" s="83"/>
    </row>
    <row r="425" spans="1:9" s="173" customFormat="1" x14ac:dyDescent="0.25">
      <c r="A425" s="170"/>
      <c r="B425" s="171"/>
      <c r="C425" s="171"/>
      <c r="D425" s="171"/>
      <c r="E425" s="172"/>
      <c r="F425" s="88"/>
      <c r="G425" s="83"/>
      <c r="H425" s="88"/>
      <c r="I425" s="83"/>
    </row>
    <row r="426" spans="1:9" s="173" customFormat="1" x14ac:dyDescent="0.25">
      <c r="A426" s="170"/>
      <c r="B426" s="171"/>
      <c r="C426" s="171"/>
      <c r="D426" s="171"/>
      <c r="E426" s="172"/>
      <c r="F426" s="88"/>
      <c r="G426" s="83"/>
      <c r="H426" s="88"/>
      <c r="I426" s="83"/>
    </row>
    <row r="427" spans="1:9" s="173" customFormat="1" x14ac:dyDescent="0.25">
      <c r="A427" s="170"/>
      <c r="B427" s="171"/>
      <c r="C427" s="171"/>
      <c r="D427" s="171"/>
      <c r="E427" s="172"/>
      <c r="F427" s="88"/>
      <c r="G427" s="83"/>
      <c r="H427" s="88"/>
      <c r="I427" s="83"/>
    </row>
    <row r="428" spans="1:9" s="173" customFormat="1" x14ac:dyDescent="0.25">
      <c r="A428" s="170"/>
      <c r="B428" s="171"/>
      <c r="C428" s="171"/>
      <c r="D428" s="171"/>
      <c r="E428" s="172"/>
      <c r="F428" s="88"/>
      <c r="G428" s="83"/>
      <c r="H428" s="88"/>
      <c r="I428" s="83"/>
    </row>
    <row r="429" spans="1:9" s="173" customFormat="1" x14ac:dyDescent="0.25">
      <c r="A429" s="170"/>
      <c r="B429" s="171"/>
      <c r="C429" s="171"/>
      <c r="D429" s="171"/>
      <c r="E429" s="172"/>
      <c r="F429" s="88"/>
      <c r="G429" s="83"/>
      <c r="H429" s="88"/>
      <c r="I429" s="83"/>
    </row>
    <row r="430" spans="1:9" s="173" customFormat="1" x14ac:dyDescent="0.25">
      <c r="A430" s="170"/>
      <c r="B430" s="171"/>
      <c r="C430" s="171"/>
      <c r="D430" s="171"/>
      <c r="E430" s="172"/>
      <c r="F430" s="88"/>
      <c r="G430" s="83"/>
      <c r="H430" s="88"/>
      <c r="I430" s="83"/>
    </row>
    <row r="431" spans="1:9" s="173" customFormat="1" x14ac:dyDescent="0.25">
      <c r="A431" s="170"/>
      <c r="B431" s="171"/>
      <c r="C431" s="171"/>
      <c r="D431" s="171"/>
      <c r="E431" s="172"/>
      <c r="F431" s="88"/>
      <c r="G431" s="83"/>
      <c r="H431" s="88"/>
      <c r="I431" s="83"/>
    </row>
    <row r="432" spans="1:9" s="173" customFormat="1" x14ac:dyDescent="0.25">
      <c r="A432" s="170"/>
      <c r="B432" s="171"/>
      <c r="C432" s="171"/>
      <c r="D432" s="171"/>
      <c r="E432" s="172"/>
      <c r="F432" s="88"/>
      <c r="G432" s="83"/>
      <c r="H432" s="88"/>
      <c r="I432" s="83"/>
    </row>
    <row r="433" spans="1:9" s="173" customFormat="1" x14ac:dyDescent="0.25">
      <c r="A433" s="170"/>
      <c r="B433" s="171"/>
      <c r="C433" s="171"/>
      <c r="D433" s="171"/>
      <c r="E433" s="172"/>
      <c r="F433" s="88"/>
      <c r="G433" s="83"/>
      <c r="H433" s="88"/>
      <c r="I433" s="83"/>
    </row>
    <row r="434" spans="1:9" s="173" customFormat="1" x14ac:dyDescent="0.25">
      <c r="A434" s="170"/>
      <c r="B434" s="171"/>
      <c r="C434" s="171"/>
      <c r="D434" s="171"/>
      <c r="E434" s="172"/>
      <c r="F434" s="88"/>
      <c r="G434" s="83"/>
      <c r="H434" s="88"/>
      <c r="I434" s="83"/>
    </row>
    <row r="435" spans="1:9" s="173" customFormat="1" x14ac:dyDescent="0.25">
      <c r="A435" s="170"/>
      <c r="B435" s="171"/>
      <c r="C435" s="171"/>
      <c r="D435" s="171"/>
      <c r="E435" s="172"/>
      <c r="F435" s="88"/>
      <c r="G435" s="83"/>
      <c r="H435" s="88"/>
      <c r="I435" s="83"/>
    </row>
    <row r="436" spans="1:9" s="173" customFormat="1" x14ac:dyDescent="0.25">
      <c r="A436" s="170"/>
      <c r="B436" s="171"/>
      <c r="C436" s="171"/>
      <c r="D436" s="171"/>
      <c r="E436" s="172"/>
      <c r="F436" s="88"/>
      <c r="G436" s="83"/>
      <c r="H436" s="88"/>
      <c r="I436" s="83"/>
    </row>
    <row r="437" spans="1:9" s="173" customFormat="1" x14ac:dyDescent="0.25">
      <c r="A437" s="170"/>
      <c r="B437" s="171"/>
      <c r="C437" s="171"/>
      <c r="D437" s="171"/>
      <c r="E437" s="172"/>
      <c r="F437" s="88"/>
      <c r="G437" s="83"/>
      <c r="H437" s="88"/>
      <c r="I437" s="83"/>
    </row>
    <row r="438" spans="1:9" s="173" customFormat="1" x14ac:dyDescent="0.25">
      <c r="A438" s="170"/>
      <c r="B438" s="171"/>
      <c r="C438" s="171"/>
      <c r="D438" s="171"/>
      <c r="E438" s="172"/>
      <c r="F438" s="88"/>
      <c r="G438" s="83"/>
      <c r="H438" s="88"/>
      <c r="I438" s="83"/>
    </row>
    <row r="439" spans="1:9" s="173" customFormat="1" x14ac:dyDescent="0.25">
      <c r="A439" s="170"/>
      <c r="B439" s="171"/>
      <c r="C439" s="171"/>
      <c r="D439" s="171"/>
      <c r="E439" s="172"/>
      <c r="F439" s="88"/>
      <c r="G439" s="83"/>
      <c r="H439" s="88"/>
      <c r="I439" s="83"/>
    </row>
    <row r="440" spans="1:9" s="173" customFormat="1" x14ac:dyDescent="0.25">
      <c r="A440" s="170"/>
      <c r="B440" s="171"/>
      <c r="C440" s="171"/>
      <c r="D440" s="171"/>
      <c r="E440" s="172"/>
      <c r="F440" s="88"/>
      <c r="G440" s="83"/>
      <c r="H440" s="88"/>
      <c r="I440" s="83"/>
    </row>
    <row r="441" spans="1:9" s="173" customFormat="1" x14ac:dyDescent="0.25">
      <c r="A441" s="170"/>
      <c r="B441" s="171"/>
      <c r="C441" s="171"/>
      <c r="D441" s="171"/>
      <c r="E441" s="172"/>
      <c r="F441" s="88"/>
      <c r="G441" s="83"/>
      <c r="H441" s="88"/>
      <c r="I441" s="83"/>
    </row>
    <row r="442" spans="1:9" s="173" customFormat="1" x14ac:dyDescent="0.25">
      <c r="A442" s="170"/>
      <c r="B442" s="171"/>
      <c r="C442" s="171"/>
      <c r="D442" s="171"/>
      <c r="E442" s="172"/>
      <c r="F442" s="88"/>
      <c r="G442" s="83"/>
      <c r="H442" s="88"/>
      <c r="I442" s="83"/>
    </row>
    <row r="443" spans="1:9" s="173" customFormat="1" x14ac:dyDescent="0.25">
      <c r="A443" s="170"/>
      <c r="B443" s="171"/>
      <c r="C443" s="171"/>
      <c r="D443" s="171"/>
      <c r="E443" s="172"/>
      <c r="F443" s="88"/>
      <c r="G443" s="83"/>
      <c r="H443" s="88"/>
      <c r="I443" s="83"/>
    </row>
    <row r="444" spans="1:9" s="173" customFormat="1" x14ac:dyDescent="0.25">
      <c r="A444" s="170"/>
      <c r="B444" s="171"/>
      <c r="C444" s="171"/>
      <c r="D444" s="171"/>
      <c r="E444" s="172"/>
      <c r="F444" s="88"/>
      <c r="G444" s="83"/>
      <c r="H444" s="88"/>
      <c r="I444" s="83"/>
    </row>
    <row r="445" spans="1:9" s="173" customFormat="1" x14ac:dyDescent="0.25">
      <c r="A445" s="170"/>
      <c r="B445" s="171"/>
      <c r="C445" s="171"/>
      <c r="D445" s="171"/>
      <c r="E445" s="172"/>
      <c r="F445" s="88"/>
      <c r="G445" s="83"/>
      <c r="H445" s="88"/>
      <c r="I445" s="83"/>
    </row>
    <row r="446" spans="1:9" s="173" customFormat="1" x14ac:dyDescent="0.25">
      <c r="A446" s="170"/>
      <c r="B446" s="171"/>
      <c r="C446" s="171"/>
      <c r="D446" s="171"/>
      <c r="E446" s="172"/>
      <c r="F446" s="88"/>
      <c r="G446" s="83"/>
      <c r="H446" s="88"/>
      <c r="I446" s="83"/>
    </row>
    <row r="447" spans="1:9" s="173" customFormat="1" x14ac:dyDescent="0.25">
      <c r="A447" s="170"/>
      <c r="B447" s="171"/>
      <c r="C447" s="171"/>
      <c r="D447" s="171"/>
      <c r="E447" s="172"/>
      <c r="F447" s="88"/>
      <c r="G447" s="83"/>
      <c r="H447" s="88"/>
      <c r="I447" s="83"/>
    </row>
    <row r="448" spans="1:9" s="173" customFormat="1" x14ac:dyDescent="0.25">
      <c r="A448" s="170"/>
      <c r="B448" s="171"/>
      <c r="C448" s="171"/>
      <c r="D448" s="171"/>
      <c r="E448" s="172"/>
      <c r="F448" s="88"/>
      <c r="G448" s="83"/>
      <c r="H448" s="88"/>
      <c r="I448" s="83"/>
    </row>
    <row r="449" spans="1:9" s="173" customFormat="1" x14ac:dyDescent="0.25">
      <c r="A449" s="170"/>
      <c r="B449" s="171"/>
      <c r="C449" s="171"/>
      <c r="D449" s="171"/>
      <c r="E449" s="172"/>
      <c r="F449" s="88"/>
      <c r="G449" s="83"/>
      <c r="H449" s="88"/>
      <c r="I449" s="83"/>
    </row>
    <row r="450" spans="1:9" s="173" customFormat="1" x14ac:dyDescent="0.25">
      <c r="A450" s="170"/>
      <c r="B450" s="171"/>
      <c r="C450" s="171"/>
      <c r="D450" s="171"/>
      <c r="E450" s="172"/>
      <c r="F450" s="88"/>
      <c r="G450" s="83"/>
      <c r="H450" s="88"/>
      <c r="I450" s="83"/>
    </row>
    <row r="451" spans="1:9" s="173" customFormat="1" x14ac:dyDescent="0.25">
      <c r="A451" s="170"/>
      <c r="B451" s="171"/>
      <c r="C451" s="171"/>
      <c r="D451" s="171"/>
      <c r="E451" s="172"/>
      <c r="F451" s="88"/>
      <c r="G451" s="83"/>
      <c r="H451" s="88"/>
      <c r="I451" s="83"/>
    </row>
    <row r="452" spans="1:9" s="173" customFormat="1" x14ac:dyDescent="0.25">
      <c r="A452" s="170"/>
      <c r="B452" s="171"/>
      <c r="C452" s="171"/>
      <c r="D452" s="171"/>
      <c r="E452" s="172"/>
      <c r="F452" s="88"/>
      <c r="G452" s="83"/>
      <c r="H452" s="88"/>
      <c r="I452" s="83"/>
    </row>
    <row r="453" spans="1:9" s="173" customFormat="1" x14ac:dyDescent="0.25">
      <c r="A453" s="170"/>
      <c r="B453" s="171"/>
      <c r="C453" s="171"/>
      <c r="D453" s="171"/>
      <c r="E453" s="172"/>
      <c r="F453" s="88"/>
      <c r="G453" s="83"/>
      <c r="H453" s="88"/>
      <c r="I453" s="83"/>
    </row>
    <row r="454" spans="1:9" s="173" customFormat="1" x14ac:dyDescent="0.25">
      <c r="A454" s="170"/>
      <c r="B454" s="171"/>
      <c r="C454" s="171"/>
      <c r="D454" s="171"/>
      <c r="E454" s="172"/>
      <c r="F454" s="88"/>
      <c r="G454" s="83"/>
      <c r="H454" s="88"/>
      <c r="I454" s="83"/>
    </row>
    <row r="455" spans="1:9" s="173" customFormat="1" x14ac:dyDescent="0.25">
      <c r="A455" s="170"/>
      <c r="B455" s="171"/>
      <c r="C455" s="171"/>
      <c r="D455" s="171"/>
      <c r="E455" s="172"/>
      <c r="F455" s="88"/>
      <c r="G455" s="83"/>
      <c r="H455" s="88"/>
      <c r="I455" s="83"/>
    </row>
    <row r="456" spans="1:9" s="173" customFormat="1" x14ac:dyDescent="0.25">
      <c r="A456" s="170"/>
      <c r="B456" s="171"/>
      <c r="C456" s="171"/>
      <c r="D456" s="171"/>
      <c r="E456" s="172"/>
      <c r="F456" s="88"/>
      <c r="G456" s="83"/>
      <c r="H456" s="88"/>
      <c r="I456" s="83"/>
    </row>
    <row r="457" spans="1:9" s="173" customFormat="1" x14ac:dyDescent="0.25">
      <c r="A457" s="170"/>
      <c r="B457" s="171"/>
      <c r="C457" s="171"/>
      <c r="D457" s="171"/>
      <c r="E457" s="172"/>
      <c r="F457" s="88"/>
      <c r="G457" s="83"/>
      <c r="H457" s="88"/>
      <c r="I457" s="83"/>
    </row>
    <row r="458" spans="1:9" s="173" customFormat="1" x14ac:dyDescent="0.25">
      <c r="A458" s="170"/>
      <c r="B458" s="171"/>
      <c r="C458" s="171"/>
      <c r="D458" s="171"/>
      <c r="E458" s="172"/>
      <c r="F458" s="88"/>
      <c r="G458" s="83"/>
      <c r="H458" s="88"/>
      <c r="I458" s="83"/>
    </row>
    <row r="459" spans="1:9" s="173" customFormat="1" x14ac:dyDescent="0.25">
      <c r="A459" s="170"/>
      <c r="B459" s="171"/>
      <c r="C459" s="171"/>
      <c r="D459" s="171"/>
      <c r="E459" s="172"/>
      <c r="F459" s="88"/>
      <c r="G459" s="83"/>
      <c r="H459" s="88"/>
      <c r="I459" s="83"/>
    </row>
    <row r="460" spans="1:9" s="173" customFormat="1" x14ac:dyDescent="0.25">
      <c r="A460" s="170"/>
      <c r="B460" s="171"/>
      <c r="C460" s="171"/>
      <c r="D460" s="171"/>
      <c r="E460" s="172"/>
      <c r="F460" s="88"/>
      <c r="G460" s="83"/>
      <c r="H460" s="88"/>
      <c r="I460" s="83"/>
    </row>
    <row r="461" spans="1:9" s="173" customFormat="1" x14ac:dyDescent="0.25">
      <c r="A461" s="170"/>
      <c r="B461" s="171"/>
      <c r="C461" s="171"/>
      <c r="D461" s="171"/>
      <c r="E461" s="172"/>
      <c r="F461" s="88"/>
      <c r="G461" s="83"/>
      <c r="H461" s="88"/>
      <c r="I461" s="83"/>
    </row>
    <row r="462" spans="1:9" s="173" customFormat="1" x14ac:dyDescent="0.25">
      <c r="A462" s="170"/>
      <c r="B462" s="171"/>
      <c r="C462" s="171"/>
      <c r="D462" s="171"/>
      <c r="E462" s="172"/>
      <c r="F462" s="88"/>
      <c r="G462" s="83"/>
      <c r="H462" s="88"/>
      <c r="I462" s="83"/>
    </row>
    <row r="463" spans="1:9" s="173" customFormat="1" x14ac:dyDescent="0.25">
      <c r="A463" s="170"/>
      <c r="B463" s="171"/>
      <c r="C463" s="171"/>
      <c r="D463" s="171"/>
      <c r="E463" s="172"/>
      <c r="F463" s="88"/>
      <c r="G463" s="83"/>
      <c r="H463" s="88"/>
      <c r="I463" s="83"/>
    </row>
    <row r="464" spans="1:9" s="173" customFormat="1" x14ac:dyDescent="0.25">
      <c r="A464" s="170"/>
      <c r="B464" s="171"/>
      <c r="C464" s="171"/>
      <c r="D464" s="171"/>
      <c r="E464" s="172"/>
      <c r="F464" s="88"/>
      <c r="G464" s="83"/>
      <c r="H464" s="88"/>
      <c r="I464" s="83"/>
    </row>
    <row r="465" spans="1:9" s="173" customFormat="1" x14ac:dyDescent="0.25">
      <c r="A465" s="170"/>
      <c r="B465" s="171"/>
      <c r="C465" s="171"/>
      <c r="D465" s="171"/>
      <c r="E465" s="172"/>
      <c r="F465" s="88"/>
      <c r="G465" s="83"/>
      <c r="H465" s="88"/>
      <c r="I465" s="83"/>
    </row>
    <row r="466" spans="1:9" s="173" customFormat="1" x14ac:dyDescent="0.25">
      <c r="A466" s="170"/>
      <c r="B466" s="171"/>
      <c r="C466" s="171"/>
      <c r="D466" s="171"/>
      <c r="E466" s="172"/>
      <c r="F466" s="88"/>
      <c r="G466" s="83"/>
      <c r="H466" s="88"/>
      <c r="I466" s="83"/>
    </row>
    <row r="467" spans="1:9" s="173" customFormat="1" x14ac:dyDescent="0.25">
      <c r="A467" s="170"/>
      <c r="B467" s="171"/>
      <c r="C467" s="171"/>
      <c r="D467" s="171"/>
      <c r="E467" s="172"/>
      <c r="F467" s="88"/>
      <c r="G467" s="83"/>
      <c r="H467" s="88"/>
      <c r="I467" s="83"/>
    </row>
    <row r="468" spans="1:9" s="173" customFormat="1" x14ac:dyDescent="0.25">
      <c r="A468" s="170"/>
      <c r="B468" s="171"/>
      <c r="C468" s="171"/>
      <c r="D468" s="171"/>
      <c r="E468" s="172"/>
      <c r="F468" s="88"/>
      <c r="G468" s="83"/>
      <c r="H468" s="88"/>
      <c r="I468" s="83"/>
    </row>
    <row r="469" spans="1:9" s="173" customFormat="1" x14ac:dyDescent="0.25">
      <c r="A469" s="170"/>
      <c r="B469" s="171"/>
      <c r="C469" s="171"/>
      <c r="D469" s="171"/>
      <c r="E469" s="172"/>
      <c r="F469" s="88"/>
      <c r="G469" s="83"/>
      <c r="H469" s="88"/>
      <c r="I469" s="83"/>
    </row>
    <row r="470" spans="1:9" s="173" customFormat="1" x14ac:dyDescent="0.25">
      <c r="A470" s="170"/>
      <c r="B470" s="171"/>
      <c r="C470" s="171"/>
      <c r="D470" s="171"/>
      <c r="E470" s="172"/>
      <c r="F470" s="88"/>
      <c r="G470" s="83"/>
      <c r="H470" s="88"/>
      <c r="I470" s="83"/>
    </row>
    <row r="471" spans="1:9" s="173" customFormat="1" x14ac:dyDescent="0.25">
      <c r="A471" s="170"/>
      <c r="B471" s="171"/>
      <c r="C471" s="171"/>
      <c r="D471" s="171"/>
      <c r="E471" s="172"/>
      <c r="F471" s="88"/>
      <c r="G471" s="83"/>
      <c r="H471" s="88"/>
      <c r="I471" s="83"/>
    </row>
    <row r="472" spans="1:9" s="173" customFormat="1" x14ac:dyDescent="0.25">
      <c r="A472" s="170"/>
      <c r="B472" s="171"/>
      <c r="C472" s="171"/>
      <c r="D472" s="171"/>
      <c r="E472" s="172"/>
      <c r="F472" s="88"/>
      <c r="G472" s="83"/>
      <c r="H472" s="88"/>
      <c r="I472" s="83"/>
    </row>
    <row r="473" spans="1:9" s="173" customFormat="1" x14ac:dyDescent="0.25">
      <c r="A473" s="170"/>
      <c r="B473" s="171"/>
      <c r="C473" s="171"/>
      <c r="D473" s="171"/>
      <c r="E473" s="172"/>
      <c r="F473" s="88"/>
      <c r="G473" s="83"/>
      <c r="H473" s="88"/>
      <c r="I473" s="83"/>
    </row>
    <row r="474" spans="1:9" s="173" customFormat="1" x14ac:dyDescent="0.25">
      <c r="A474" s="170"/>
      <c r="B474" s="171"/>
      <c r="C474" s="171"/>
      <c r="D474" s="171"/>
      <c r="E474" s="172"/>
      <c r="F474" s="88"/>
      <c r="G474" s="83"/>
      <c r="H474" s="88"/>
      <c r="I474" s="83"/>
    </row>
    <row r="475" spans="1:9" s="173" customFormat="1" x14ac:dyDescent="0.25">
      <c r="A475" s="170"/>
      <c r="B475" s="171"/>
      <c r="C475" s="171"/>
      <c r="D475" s="171"/>
      <c r="E475" s="172"/>
      <c r="F475" s="88"/>
      <c r="G475" s="83"/>
      <c r="H475" s="88"/>
      <c r="I475" s="83"/>
    </row>
    <row r="476" spans="1:9" s="173" customFormat="1" x14ac:dyDescent="0.25">
      <c r="A476" s="170"/>
      <c r="B476" s="171"/>
      <c r="C476" s="171"/>
      <c r="D476" s="171"/>
      <c r="E476" s="172"/>
      <c r="F476" s="88"/>
      <c r="G476" s="83"/>
      <c r="H476" s="88"/>
      <c r="I476" s="83"/>
    </row>
    <row r="477" spans="1:9" s="173" customFormat="1" x14ac:dyDescent="0.25">
      <c r="A477" s="170"/>
      <c r="B477" s="171"/>
      <c r="C477" s="171"/>
      <c r="D477" s="171"/>
      <c r="E477" s="172"/>
      <c r="F477" s="88"/>
      <c r="G477" s="83"/>
      <c r="H477" s="88"/>
      <c r="I477" s="83"/>
    </row>
    <row r="478" spans="1:9" s="173" customFormat="1" x14ac:dyDescent="0.25">
      <c r="A478" s="170"/>
      <c r="B478" s="171"/>
      <c r="C478" s="171"/>
      <c r="D478" s="171"/>
      <c r="E478" s="172"/>
      <c r="F478" s="88"/>
      <c r="G478" s="83"/>
      <c r="H478" s="88"/>
      <c r="I478" s="83"/>
    </row>
    <row r="479" spans="1:9" s="173" customFormat="1" x14ac:dyDescent="0.25">
      <c r="A479" s="170"/>
      <c r="B479" s="171"/>
      <c r="C479" s="171"/>
      <c r="D479" s="171"/>
      <c r="E479" s="172"/>
      <c r="F479" s="88"/>
      <c r="G479" s="83"/>
      <c r="H479" s="88"/>
      <c r="I479" s="83"/>
    </row>
    <row r="480" spans="1:9" s="173" customFormat="1" x14ac:dyDescent="0.25">
      <c r="A480" s="170"/>
      <c r="B480" s="171"/>
      <c r="C480" s="171"/>
      <c r="D480" s="171"/>
      <c r="E480" s="172"/>
      <c r="F480" s="88"/>
      <c r="G480" s="83"/>
      <c r="H480" s="88"/>
      <c r="I480" s="83"/>
    </row>
    <row r="481" spans="1:9" s="173" customFormat="1" x14ac:dyDescent="0.25">
      <c r="A481" s="170"/>
      <c r="B481" s="171"/>
      <c r="C481" s="171"/>
      <c r="D481" s="171"/>
      <c r="E481" s="172"/>
      <c r="F481" s="88"/>
      <c r="G481" s="83"/>
      <c r="H481" s="88"/>
      <c r="I481" s="83"/>
    </row>
    <row r="482" spans="1:9" s="173" customFormat="1" x14ac:dyDescent="0.25">
      <c r="A482" s="170"/>
      <c r="B482" s="171"/>
      <c r="C482" s="171"/>
      <c r="D482" s="171"/>
      <c r="E482" s="172"/>
      <c r="F482" s="88"/>
      <c r="G482" s="83"/>
      <c r="H482" s="88"/>
      <c r="I482" s="83"/>
    </row>
    <row r="483" spans="1:9" s="173" customFormat="1" x14ac:dyDescent="0.25">
      <c r="A483" s="170"/>
      <c r="B483" s="171"/>
      <c r="C483" s="171"/>
      <c r="D483" s="171"/>
      <c r="E483" s="172"/>
      <c r="F483" s="88"/>
      <c r="G483" s="83"/>
      <c r="H483" s="88"/>
      <c r="I483" s="83"/>
    </row>
    <row r="484" spans="1:9" s="173" customFormat="1" x14ac:dyDescent="0.25">
      <c r="A484" s="170"/>
      <c r="B484" s="171"/>
      <c r="C484" s="171"/>
      <c r="D484" s="171"/>
      <c r="E484" s="172"/>
      <c r="F484" s="88"/>
      <c r="G484" s="83"/>
      <c r="H484" s="88"/>
      <c r="I484" s="83"/>
    </row>
    <row r="485" spans="1:9" s="173" customFormat="1" x14ac:dyDescent="0.25">
      <c r="A485" s="170"/>
      <c r="B485" s="171"/>
      <c r="C485" s="171"/>
      <c r="D485" s="171"/>
      <c r="E485" s="172"/>
      <c r="F485" s="88"/>
      <c r="G485" s="83"/>
      <c r="H485" s="88"/>
      <c r="I485" s="83"/>
    </row>
    <row r="486" spans="1:9" s="173" customFormat="1" x14ac:dyDescent="0.25">
      <c r="A486" s="170"/>
      <c r="B486" s="171"/>
      <c r="C486" s="171"/>
      <c r="D486" s="171"/>
      <c r="E486" s="172"/>
      <c r="F486" s="88"/>
      <c r="G486" s="83"/>
      <c r="H486" s="88"/>
      <c r="I486" s="83"/>
    </row>
    <row r="487" spans="1:9" s="173" customFormat="1" x14ac:dyDescent="0.25">
      <c r="A487" s="170"/>
      <c r="B487" s="171"/>
      <c r="C487" s="171"/>
      <c r="D487" s="171"/>
      <c r="E487" s="172"/>
      <c r="F487" s="88"/>
      <c r="G487" s="83"/>
      <c r="H487" s="88"/>
      <c r="I487" s="83"/>
    </row>
    <row r="488" spans="1:9" s="173" customFormat="1" x14ac:dyDescent="0.25">
      <c r="A488" s="170"/>
      <c r="B488" s="171"/>
      <c r="C488" s="171"/>
      <c r="D488" s="171"/>
      <c r="E488" s="172"/>
      <c r="F488" s="88"/>
      <c r="G488" s="83"/>
      <c r="H488" s="88"/>
      <c r="I488" s="83"/>
    </row>
    <row r="489" spans="1:9" s="173" customFormat="1" x14ac:dyDescent="0.25">
      <c r="A489" s="170"/>
      <c r="B489" s="171"/>
      <c r="C489" s="171"/>
      <c r="D489" s="171"/>
      <c r="E489" s="172"/>
      <c r="F489" s="88"/>
      <c r="G489" s="83"/>
      <c r="H489" s="88"/>
      <c r="I489" s="83"/>
    </row>
    <row r="490" spans="1:9" s="173" customFormat="1" x14ac:dyDescent="0.25">
      <c r="A490" s="170"/>
      <c r="B490" s="171"/>
      <c r="C490" s="171"/>
      <c r="D490" s="171"/>
      <c r="E490" s="135"/>
      <c r="F490" s="88"/>
      <c r="G490" s="84"/>
      <c r="H490" s="88"/>
      <c r="I490" s="84"/>
    </row>
    <row r="491" spans="1:9" s="173" customFormat="1" x14ac:dyDescent="0.25">
      <c r="A491" s="170"/>
      <c r="B491" s="171"/>
      <c r="C491" s="171"/>
      <c r="D491" s="171"/>
      <c r="E491" s="135"/>
      <c r="F491" s="88"/>
      <c r="G491" s="84"/>
      <c r="H491" s="88"/>
      <c r="I491" s="84"/>
    </row>
  </sheetData>
  <mergeCells count="96">
    <mergeCell ref="A171:A173"/>
    <mergeCell ref="C171:C174"/>
    <mergeCell ref="A120:A125"/>
    <mergeCell ref="B120:B123"/>
    <mergeCell ref="C120:C127"/>
    <mergeCell ref="B124:B125"/>
    <mergeCell ref="A128:A133"/>
    <mergeCell ref="B128:B133"/>
    <mergeCell ref="C128:C139"/>
    <mergeCell ref="A134:A136"/>
    <mergeCell ref="B134:B136"/>
    <mergeCell ref="A137:A138"/>
    <mergeCell ref="B137:B138"/>
    <mergeCell ref="C149:C160"/>
    <mergeCell ref="A152:A153"/>
    <mergeCell ref="B152:B153"/>
    <mergeCell ref="A68:A70"/>
    <mergeCell ref="B68:B70"/>
    <mergeCell ref="C68:C75"/>
    <mergeCell ref="A71:A75"/>
    <mergeCell ref="B71:B75"/>
    <mergeCell ref="A41:A51"/>
    <mergeCell ref="B41:B43"/>
    <mergeCell ref="C41:C67"/>
    <mergeCell ref="B44:B45"/>
    <mergeCell ref="B46:B48"/>
    <mergeCell ref="B50:B51"/>
    <mergeCell ref="A52:A53"/>
    <mergeCell ref="B52:B53"/>
    <mergeCell ref="A54:A57"/>
    <mergeCell ref="B54:B55"/>
    <mergeCell ref="B56:B57"/>
    <mergeCell ref="A58:A59"/>
    <mergeCell ref="A61:A63"/>
    <mergeCell ref="B62:B63"/>
    <mergeCell ref="B26:B31"/>
    <mergeCell ref="A32:A36"/>
    <mergeCell ref="B32:B35"/>
    <mergeCell ref="C32:C36"/>
    <mergeCell ref="A38:A39"/>
    <mergeCell ref="C38:C39"/>
    <mergeCell ref="C17:C31"/>
    <mergeCell ref="A26:A31"/>
    <mergeCell ref="C161:C170"/>
    <mergeCell ref="A140:A141"/>
    <mergeCell ref="B140:B141"/>
    <mergeCell ref="C140:C141"/>
    <mergeCell ref="A142:A143"/>
    <mergeCell ref="B142:B143"/>
    <mergeCell ref="C142:C143"/>
    <mergeCell ref="C144:C147"/>
    <mergeCell ref="A149:A150"/>
    <mergeCell ref="A154:A157"/>
    <mergeCell ref="B154:B155"/>
    <mergeCell ref="B156:B157"/>
    <mergeCell ref="A159:A160"/>
    <mergeCell ref="A161:A167"/>
    <mergeCell ref="B161:B167"/>
    <mergeCell ref="C76:C119"/>
    <mergeCell ref="A79:A118"/>
    <mergeCell ref="B79:B84"/>
    <mergeCell ref="B86:B92"/>
    <mergeCell ref="B94:B103"/>
    <mergeCell ref="A76:A78"/>
    <mergeCell ref="B76:B77"/>
    <mergeCell ref="B105:B107"/>
    <mergeCell ref="B108:B110"/>
    <mergeCell ref="B113:B114"/>
    <mergeCell ref="A3:I3"/>
    <mergeCell ref="A5:I5"/>
    <mergeCell ref="A6:I6"/>
    <mergeCell ref="A7:I7"/>
    <mergeCell ref="G1:I1"/>
    <mergeCell ref="A8:I8"/>
    <mergeCell ref="F13:G13"/>
    <mergeCell ref="A9:I9"/>
    <mergeCell ref="A10:I10"/>
    <mergeCell ref="A11:I11"/>
    <mergeCell ref="A13:A14"/>
    <mergeCell ref="B13:B14"/>
    <mergeCell ref="C13:C14"/>
    <mergeCell ref="D13:D14"/>
    <mergeCell ref="E13:E14"/>
    <mergeCell ref="H13:I13"/>
    <mergeCell ref="A16:E16"/>
    <mergeCell ref="A17:A23"/>
    <mergeCell ref="B17:B23"/>
    <mergeCell ref="A24:A25"/>
    <mergeCell ref="B24:B25"/>
    <mergeCell ref="A181:D181"/>
    <mergeCell ref="A182:D182"/>
    <mergeCell ref="F178:G178"/>
    <mergeCell ref="H178:I178"/>
    <mergeCell ref="F179:G179"/>
    <mergeCell ref="H179:I179"/>
    <mergeCell ref="A178:D178"/>
  </mergeCells>
  <printOptions horizontalCentered="1"/>
  <pageMargins left="0.39370078740157483" right="0.39370078740157483" top="0.59055118110236227" bottom="0.39370078740157483" header="0.31496062992125984" footer="0.31496062992125984"/>
  <pageSetup paperSize="9" scale="65" fitToHeight="0" orientation="portrait" verticalDpi="180" r:id="rId1"/>
  <headerFooter>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Zeros="0" zoomScaleNormal="100" zoomScaleSheetLayoutView="80" workbookViewId="0">
      <selection activeCell="B29" sqref="B29:D29"/>
    </sheetView>
  </sheetViews>
  <sheetFormatPr defaultRowHeight="15" x14ac:dyDescent="0.25"/>
  <cols>
    <col min="1" max="1" width="8" style="314" customWidth="1"/>
    <col min="2" max="2" width="23.85546875" style="314" customWidth="1"/>
    <col min="3" max="4" width="24.140625" style="314" customWidth="1"/>
    <col min="5" max="15" width="12.7109375" style="314" customWidth="1"/>
    <col min="16" max="16384" width="9.140625" style="314"/>
  </cols>
  <sheetData>
    <row r="1" spans="1:15" ht="52.5" customHeight="1" x14ac:dyDescent="0.25">
      <c r="C1" s="320"/>
      <c r="D1" s="392"/>
      <c r="E1" s="334"/>
      <c r="G1" s="458"/>
      <c r="H1" s="459"/>
      <c r="I1" s="323"/>
      <c r="J1" s="322"/>
      <c r="K1" s="460" t="s">
        <v>22</v>
      </c>
      <c r="L1" s="338"/>
      <c r="M1" s="338"/>
      <c r="N1" s="338"/>
    </row>
    <row r="2" spans="1:15" x14ac:dyDescent="0.25">
      <c r="E2" s="317"/>
      <c r="F2" s="317"/>
      <c r="G2" s="317"/>
      <c r="H2" s="317"/>
    </row>
    <row r="3" spans="1:15" ht="18.75" x14ac:dyDescent="0.25">
      <c r="A3" s="336" t="s">
        <v>2041</v>
      </c>
      <c r="B3" s="336"/>
      <c r="C3" s="336"/>
      <c r="D3" s="336"/>
      <c r="E3" s="461"/>
      <c r="F3" s="393"/>
      <c r="G3" s="393"/>
      <c r="H3" s="393"/>
      <c r="I3" s="393"/>
      <c r="J3" s="393"/>
      <c r="K3" s="393"/>
      <c r="L3" s="393"/>
      <c r="M3" s="338"/>
      <c r="N3" s="338"/>
    </row>
    <row r="4" spans="1:15" ht="18.75" x14ac:dyDescent="0.3">
      <c r="A4" s="168"/>
      <c r="B4" s="168"/>
      <c r="C4" s="168"/>
      <c r="D4" s="168"/>
      <c r="E4" s="168"/>
      <c r="F4" s="168"/>
      <c r="G4" s="168"/>
      <c r="H4" s="168"/>
    </row>
    <row r="5" spans="1:15" s="55" customFormat="1" ht="15.75" x14ac:dyDescent="0.25">
      <c r="A5" s="339" t="s">
        <v>1</v>
      </c>
      <c r="B5" s="339"/>
      <c r="C5" s="393"/>
      <c r="D5" s="393"/>
      <c r="E5" s="393"/>
    </row>
    <row r="6" spans="1:15" s="55" customFormat="1" ht="15.75" x14ac:dyDescent="0.25">
      <c r="A6" s="468">
        <f>'[1]Строка 12.1.1  '!A6:H6</f>
        <v>0</v>
      </c>
      <c r="B6" s="468"/>
      <c r="C6" s="468"/>
      <c r="D6" s="468"/>
      <c r="E6" s="469"/>
      <c r="F6" s="469"/>
      <c r="G6" s="469"/>
      <c r="H6" s="469"/>
      <c r="I6" s="364"/>
      <c r="J6" s="364"/>
      <c r="K6" s="364"/>
      <c r="L6" s="364"/>
      <c r="M6" s="364"/>
      <c r="N6" s="364"/>
    </row>
    <row r="7" spans="1:15" s="1" customFormat="1" x14ac:dyDescent="0.25">
      <c r="A7" s="462" t="s">
        <v>2</v>
      </c>
      <c r="B7" s="462"/>
      <c r="C7" s="463"/>
      <c r="D7" s="463"/>
      <c r="E7" s="463"/>
      <c r="F7" s="464"/>
      <c r="G7" s="464"/>
      <c r="H7" s="464"/>
      <c r="I7" s="464"/>
      <c r="J7" s="464"/>
      <c r="K7" s="464"/>
      <c r="L7" s="464"/>
    </row>
    <row r="8" spans="1:15" x14ac:dyDescent="0.25">
      <c r="A8" s="468">
        <f>'[1]Строка 12.1.1  '!A8:H8</f>
        <v>0</v>
      </c>
      <c r="B8" s="468"/>
      <c r="C8" s="468"/>
      <c r="D8" s="468"/>
      <c r="E8" s="469"/>
      <c r="F8" s="469"/>
      <c r="G8" s="469"/>
      <c r="H8" s="469"/>
      <c r="I8" s="364"/>
      <c r="J8" s="364"/>
      <c r="K8" s="364"/>
      <c r="L8" s="364"/>
      <c r="M8" s="364"/>
      <c r="N8" s="364"/>
    </row>
    <row r="9" spans="1:15" s="1" customFormat="1" x14ac:dyDescent="0.25">
      <c r="A9" s="408" t="s">
        <v>0</v>
      </c>
      <c r="B9" s="408"/>
      <c r="C9" s="408"/>
      <c r="D9" s="408"/>
      <c r="E9" s="457"/>
      <c r="F9" s="457"/>
      <c r="G9" s="457"/>
      <c r="H9" s="457"/>
      <c r="I9" s="470"/>
      <c r="J9" s="470"/>
      <c r="K9" s="470"/>
      <c r="L9" s="470"/>
      <c r="M9" s="397"/>
      <c r="N9" s="397"/>
    </row>
    <row r="10" spans="1:15" x14ac:dyDescent="0.25">
      <c r="A10" s="468">
        <f>'[1]Строка 12.1.1  '!A10:H10</f>
        <v>0</v>
      </c>
      <c r="B10" s="468"/>
      <c r="C10" s="468"/>
      <c r="D10" s="468"/>
      <c r="E10" s="469"/>
      <c r="F10" s="469"/>
      <c r="G10" s="469"/>
      <c r="H10" s="469"/>
      <c r="I10" s="364"/>
      <c r="J10" s="364"/>
      <c r="K10" s="364"/>
      <c r="L10" s="364"/>
      <c r="M10" s="364"/>
      <c r="N10" s="364"/>
    </row>
    <row r="11" spans="1:15" s="1" customFormat="1" ht="15" customHeight="1" x14ac:dyDescent="0.25">
      <c r="A11" s="408" t="s">
        <v>14</v>
      </c>
      <c r="B11" s="408"/>
      <c r="C11" s="408"/>
      <c r="D11" s="408"/>
      <c r="E11" s="457"/>
      <c r="F11" s="457"/>
      <c r="G11" s="457"/>
      <c r="H11" s="457"/>
      <c r="I11" s="470"/>
      <c r="J11" s="470"/>
      <c r="K11" s="470"/>
      <c r="L11" s="470"/>
      <c r="M11" s="397"/>
      <c r="N11" s="397"/>
    </row>
    <row r="12" spans="1:15" ht="15.75" customHeight="1" x14ac:dyDescent="0.25"/>
    <row r="13" spans="1:15" x14ac:dyDescent="0.25">
      <c r="A13" s="406" t="s">
        <v>70</v>
      </c>
      <c r="B13" s="406"/>
      <c r="C13" s="406"/>
      <c r="D13" s="406"/>
      <c r="E13" s="406"/>
      <c r="F13" s="405"/>
      <c r="G13" s="405"/>
      <c r="H13" s="405"/>
      <c r="I13" s="405"/>
      <c r="J13" s="405"/>
      <c r="K13" s="405"/>
      <c r="L13" s="405"/>
    </row>
    <row r="14" spans="1:15" s="5" customFormat="1" ht="31.5" customHeight="1" x14ac:dyDescent="0.25">
      <c r="A14" s="354" t="s">
        <v>6</v>
      </c>
      <c r="B14" s="354" t="s">
        <v>5</v>
      </c>
      <c r="C14" s="354" t="s">
        <v>15</v>
      </c>
      <c r="D14" s="354" t="s">
        <v>16</v>
      </c>
      <c r="E14" s="401" t="s">
        <v>71</v>
      </c>
      <c r="F14" s="457"/>
      <c r="G14" s="358" t="s">
        <v>73</v>
      </c>
      <c r="H14" s="456"/>
      <c r="I14" s="358" t="s">
        <v>28</v>
      </c>
      <c r="J14" s="456"/>
      <c r="K14" s="356" t="s">
        <v>29</v>
      </c>
      <c r="L14" s="357"/>
      <c r="M14" s="357"/>
      <c r="N14" s="466"/>
      <c r="O14" s="2"/>
    </row>
    <row r="15" spans="1:15" s="5" customFormat="1" x14ac:dyDescent="0.25">
      <c r="A15" s="465"/>
      <c r="B15" s="465"/>
      <c r="C15" s="465"/>
      <c r="D15" s="465"/>
      <c r="E15" s="467" t="s">
        <v>193</v>
      </c>
      <c r="F15" s="467" t="s">
        <v>875</v>
      </c>
      <c r="G15" s="467" t="s">
        <v>193</v>
      </c>
      <c r="H15" s="467" t="s">
        <v>875</v>
      </c>
      <c r="I15" s="467" t="s">
        <v>193</v>
      </c>
      <c r="J15" s="467" t="s">
        <v>875</v>
      </c>
      <c r="K15" s="467" t="s">
        <v>2052</v>
      </c>
      <c r="L15" s="467" t="s">
        <v>875</v>
      </c>
      <c r="M15" s="467" t="s">
        <v>2053</v>
      </c>
      <c r="N15" s="467" t="s">
        <v>875</v>
      </c>
      <c r="O15" s="2"/>
    </row>
    <row r="16" spans="1:15" s="5" customFormat="1" x14ac:dyDescent="0.25">
      <c r="A16" s="355"/>
      <c r="B16" s="355"/>
      <c r="C16" s="355"/>
      <c r="D16" s="355"/>
      <c r="E16" s="355"/>
      <c r="F16" s="355"/>
      <c r="G16" s="355"/>
      <c r="H16" s="355"/>
      <c r="I16" s="355"/>
      <c r="J16" s="355"/>
      <c r="K16" s="355"/>
      <c r="L16" s="355"/>
      <c r="M16" s="355"/>
      <c r="N16" s="355"/>
      <c r="O16" s="2"/>
    </row>
    <row r="17" spans="1:15" s="9" customFormat="1" ht="11.25" x14ac:dyDescent="0.2">
      <c r="A17" s="8">
        <v>1</v>
      </c>
      <c r="B17" s="8">
        <f>1+A17</f>
        <v>2</v>
      </c>
      <c r="C17" s="8">
        <f>1+B17</f>
        <v>3</v>
      </c>
      <c r="D17" s="8">
        <f t="shared" ref="D17" si="0">C17+1</f>
        <v>4</v>
      </c>
      <c r="E17" s="8" t="s">
        <v>2054</v>
      </c>
      <c r="F17" s="8" t="s">
        <v>2055</v>
      </c>
      <c r="G17" s="8">
        <v>7</v>
      </c>
      <c r="H17" s="8">
        <f t="shared" ref="H17:N17" si="1">G17+1</f>
        <v>8</v>
      </c>
      <c r="I17" s="8">
        <f t="shared" si="1"/>
        <v>9</v>
      </c>
      <c r="J17" s="8">
        <f t="shared" si="1"/>
        <v>10</v>
      </c>
      <c r="K17" s="8">
        <f t="shared" si="1"/>
        <v>11</v>
      </c>
      <c r="L17" s="8">
        <f t="shared" si="1"/>
        <v>12</v>
      </c>
      <c r="M17" s="8">
        <f t="shared" si="1"/>
        <v>13</v>
      </c>
      <c r="N17" s="8">
        <f t="shared" si="1"/>
        <v>14</v>
      </c>
      <c r="O17" s="24"/>
    </row>
    <row r="18" spans="1:15" s="165" customFormat="1" ht="14.25" x14ac:dyDescent="0.2">
      <c r="A18" s="157" t="s">
        <v>25</v>
      </c>
      <c r="B18" s="403" t="s">
        <v>7</v>
      </c>
      <c r="C18" s="404"/>
      <c r="D18" s="471"/>
      <c r="E18" s="189"/>
      <c r="F18" s="189"/>
      <c r="G18" s="189"/>
      <c r="H18" s="189"/>
      <c r="I18" s="189"/>
      <c r="J18" s="189"/>
      <c r="K18" s="189"/>
      <c r="L18" s="189"/>
      <c r="M18" s="189"/>
      <c r="N18" s="189"/>
      <c r="O18" s="164"/>
    </row>
    <row r="19" spans="1:15" x14ac:dyDescent="0.25">
      <c r="A19" s="275" t="s">
        <v>26</v>
      </c>
      <c r="B19" s="166"/>
      <c r="C19" s="275"/>
      <c r="D19" s="275"/>
      <c r="E19" s="23"/>
      <c r="F19" s="23"/>
      <c r="G19" s="23"/>
      <c r="H19" s="23"/>
      <c r="I19" s="23"/>
      <c r="J19" s="23"/>
      <c r="K19" s="23"/>
      <c r="L19" s="23"/>
      <c r="M19" s="23"/>
      <c r="N19" s="23"/>
      <c r="O19" s="321"/>
    </row>
    <row r="20" spans="1:15" x14ac:dyDescent="0.25">
      <c r="A20" s="16" t="s">
        <v>27</v>
      </c>
      <c r="B20" s="166"/>
      <c r="C20" s="141"/>
      <c r="D20" s="141"/>
      <c r="E20" s="23"/>
      <c r="F20" s="23"/>
      <c r="G20" s="23"/>
      <c r="H20" s="23"/>
      <c r="I20" s="23"/>
      <c r="J20" s="23"/>
      <c r="K20" s="23"/>
      <c r="L20" s="23"/>
      <c r="M20" s="23"/>
      <c r="N20" s="23"/>
      <c r="O20" s="321"/>
    </row>
    <row r="21" spans="1:15" x14ac:dyDescent="0.25">
      <c r="A21" s="16" t="s">
        <v>66</v>
      </c>
      <c r="B21" s="166"/>
      <c r="C21" s="141"/>
      <c r="D21" s="141"/>
      <c r="E21" s="23"/>
      <c r="F21" s="23"/>
      <c r="G21" s="23"/>
      <c r="H21" s="23"/>
      <c r="I21" s="23"/>
      <c r="J21" s="23"/>
      <c r="K21" s="23"/>
      <c r="L21" s="23"/>
      <c r="M21" s="23"/>
      <c r="N21" s="23"/>
      <c r="O21" s="321"/>
    </row>
    <row r="22" spans="1:15" x14ac:dyDescent="0.25">
      <c r="A22" s="16" t="s">
        <v>8</v>
      </c>
      <c r="B22" s="166"/>
      <c r="C22" s="141"/>
      <c r="D22" s="141"/>
      <c r="E22" s="23"/>
      <c r="F22" s="23"/>
      <c r="G22" s="23"/>
      <c r="H22" s="23"/>
      <c r="I22" s="23"/>
      <c r="J22" s="23"/>
      <c r="K22" s="23"/>
      <c r="L22" s="23"/>
      <c r="M22" s="23"/>
      <c r="N22" s="23"/>
      <c r="O22" s="321"/>
    </row>
    <row r="23" spans="1:15" ht="17.25" customHeight="1" x14ac:dyDescent="0.25">
      <c r="A23" s="31"/>
      <c r="B23" s="56"/>
      <c r="C23" s="57"/>
      <c r="D23" s="57"/>
      <c r="E23" s="58"/>
      <c r="F23" s="58"/>
      <c r="G23" s="58"/>
      <c r="H23" s="59"/>
      <c r="I23" s="321"/>
      <c r="J23" s="321"/>
      <c r="K23" s="321"/>
      <c r="L23" s="321"/>
      <c r="M23" s="321"/>
    </row>
    <row r="24" spans="1:15" s="187" customFormat="1" ht="39" customHeight="1" x14ac:dyDescent="0.25">
      <c r="A24" s="390" t="s">
        <v>915</v>
      </c>
      <c r="B24" s="390"/>
      <c r="C24" s="390"/>
      <c r="D24" s="390"/>
      <c r="E24" s="390"/>
      <c r="F24" s="391"/>
      <c r="G24" s="391"/>
      <c r="H24" s="391"/>
      <c r="I24" s="391"/>
      <c r="J24" s="391"/>
      <c r="K24" s="472"/>
      <c r="L24" s="472"/>
      <c r="M24" s="186"/>
    </row>
    <row r="25" spans="1:15" ht="38.25" customHeight="1" x14ac:dyDescent="0.25">
      <c r="A25" s="354" t="s">
        <v>6</v>
      </c>
      <c r="B25" s="354" t="s">
        <v>5</v>
      </c>
      <c r="C25" s="354" t="s">
        <v>15</v>
      </c>
      <c r="D25" s="354" t="s">
        <v>16</v>
      </c>
      <c r="E25" s="401" t="s">
        <v>884</v>
      </c>
      <c r="F25" s="457"/>
      <c r="G25" s="358" t="s">
        <v>885</v>
      </c>
      <c r="H25" s="456"/>
      <c r="I25" s="358" t="s">
        <v>886</v>
      </c>
      <c r="J25" s="456"/>
      <c r="K25" s="358" t="s">
        <v>887</v>
      </c>
      <c r="L25" s="359"/>
    </row>
    <row r="26" spans="1:15" ht="25.5" x14ac:dyDescent="0.25">
      <c r="A26" s="399"/>
      <c r="B26" s="399"/>
      <c r="C26" s="399"/>
      <c r="D26" s="399"/>
      <c r="E26" s="70" t="s">
        <v>193</v>
      </c>
      <c r="F26" s="316" t="s">
        <v>875</v>
      </c>
      <c r="G26" s="70" t="s">
        <v>193</v>
      </c>
      <c r="H26" s="316" t="s">
        <v>875</v>
      </c>
      <c r="I26" s="70" t="s">
        <v>193</v>
      </c>
      <c r="J26" s="316" t="s">
        <v>875</v>
      </c>
      <c r="K26" s="70" t="s">
        <v>193</v>
      </c>
      <c r="L26" s="316" t="s">
        <v>875</v>
      </c>
    </row>
    <row r="27" spans="1:15" s="32" customFormat="1" ht="11.25" x14ac:dyDescent="0.2">
      <c r="A27" s="8">
        <v>1</v>
      </c>
      <c r="B27" s="8">
        <f>1+A27</f>
        <v>2</v>
      </c>
      <c r="C27" s="8">
        <f>1+B27</f>
        <v>3</v>
      </c>
      <c r="D27" s="8">
        <f t="shared" ref="D27" si="2">C27+1</f>
        <v>4</v>
      </c>
      <c r="E27" s="8">
        <v>15</v>
      </c>
      <c r="F27" s="8">
        <f t="shared" ref="F27:L27" si="3">E27+1</f>
        <v>16</v>
      </c>
      <c r="G27" s="8">
        <f t="shared" si="3"/>
        <v>17</v>
      </c>
      <c r="H27" s="8">
        <f t="shared" si="3"/>
        <v>18</v>
      </c>
      <c r="I27" s="8">
        <f t="shared" si="3"/>
        <v>19</v>
      </c>
      <c r="J27" s="8">
        <f t="shared" si="3"/>
        <v>20</v>
      </c>
      <c r="K27" s="8">
        <f t="shared" si="3"/>
        <v>21</v>
      </c>
      <c r="L27" s="8">
        <f t="shared" si="3"/>
        <v>22</v>
      </c>
    </row>
    <row r="28" spans="1:15" x14ac:dyDescent="0.25">
      <c r="A28" s="157" t="s">
        <v>26</v>
      </c>
      <c r="B28" s="403" t="s">
        <v>7</v>
      </c>
      <c r="C28" s="404"/>
      <c r="D28" s="471"/>
      <c r="E28" s="190"/>
      <c r="F28" s="190"/>
      <c r="G28" s="190"/>
      <c r="H28" s="190"/>
      <c r="I28" s="190"/>
      <c r="J28" s="190"/>
      <c r="K28" s="190"/>
      <c r="L28" s="190"/>
    </row>
    <row r="29" spans="1:15" x14ac:dyDescent="0.25">
      <c r="A29" s="275" t="s">
        <v>26</v>
      </c>
      <c r="B29" s="166"/>
      <c r="C29" s="275"/>
      <c r="D29" s="275"/>
      <c r="E29" s="17"/>
      <c r="F29" s="17"/>
      <c r="G29" s="17"/>
      <c r="H29" s="17"/>
      <c r="I29" s="17"/>
      <c r="J29" s="17"/>
      <c r="K29" s="17"/>
      <c r="L29" s="17"/>
    </row>
    <row r="30" spans="1:15" x14ac:dyDescent="0.25">
      <c r="A30" s="16" t="s">
        <v>27</v>
      </c>
      <c r="B30" s="21"/>
      <c r="C30" s="141"/>
      <c r="D30" s="141"/>
      <c r="E30" s="17"/>
      <c r="F30" s="17"/>
      <c r="G30" s="17"/>
      <c r="H30" s="17"/>
      <c r="I30" s="17"/>
      <c r="J30" s="17"/>
      <c r="K30" s="17"/>
      <c r="L30" s="17"/>
    </row>
    <row r="31" spans="1:15" ht="15" customHeight="1" x14ac:dyDescent="0.25">
      <c r="A31" s="16" t="s">
        <v>66</v>
      </c>
      <c r="B31" s="21"/>
      <c r="C31" s="141"/>
      <c r="D31" s="141"/>
      <c r="E31" s="17"/>
      <c r="F31" s="17"/>
      <c r="G31" s="17"/>
      <c r="H31" s="17"/>
      <c r="I31" s="17"/>
      <c r="J31" s="17"/>
      <c r="K31" s="17"/>
      <c r="L31" s="17"/>
    </row>
    <row r="32" spans="1:15" ht="15" customHeight="1" x14ac:dyDescent="0.25">
      <c r="A32" s="275" t="s">
        <v>8</v>
      </c>
      <c r="B32" s="21"/>
      <c r="C32" s="141"/>
      <c r="D32" s="141"/>
      <c r="E32" s="17"/>
      <c r="F32" s="17"/>
      <c r="G32" s="17"/>
      <c r="H32" s="17"/>
      <c r="I32" s="17"/>
      <c r="J32" s="17"/>
      <c r="K32" s="17"/>
      <c r="L32" s="17"/>
    </row>
    <row r="33" spans="1:12" x14ac:dyDescent="0.25">
      <c r="A33" s="10"/>
      <c r="B33" s="10"/>
      <c r="C33" s="11"/>
      <c r="D33" s="11"/>
      <c r="E33" s="13"/>
      <c r="F33" s="13"/>
      <c r="G33" s="13"/>
      <c r="H33" s="13"/>
      <c r="L33" s="81"/>
    </row>
    <row r="34" spans="1:12" x14ac:dyDescent="0.25">
      <c r="A34" s="10"/>
      <c r="B34" s="10"/>
      <c r="C34" s="11"/>
      <c r="D34" s="11"/>
      <c r="E34" s="13"/>
      <c r="F34" s="13"/>
      <c r="G34" s="13"/>
      <c r="H34" s="13"/>
      <c r="L34" s="81"/>
    </row>
    <row r="35" spans="1:12" x14ac:dyDescent="0.25">
      <c r="A35" s="10"/>
      <c r="B35" s="10"/>
      <c r="C35" s="11"/>
      <c r="D35" s="11"/>
      <c r="E35" s="13"/>
      <c r="F35" s="13"/>
      <c r="G35" s="13"/>
      <c r="H35" s="13"/>
    </row>
    <row r="36" spans="1:12" ht="15" customHeight="1" x14ac:dyDescent="0.25">
      <c r="A36" s="339" t="s">
        <v>4</v>
      </c>
      <c r="B36" s="339"/>
      <c r="C36" s="393"/>
      <c r="D36" s="169"/>
      <c r="E36" s="319"/>
      <c r="F36" s="405"/>
      <c r="G36" s="405"/>
      <c r="H36" s="405" t="s">
        <v>11</v>
      </c>
      <c r="I36" s="405"/>
      <c r="K36" s="15"/>
      <c r="L36" s="15"/>
    </row>
    <row r="37" spans="1:12" s="15" customFormat="1" x14ac:dyDescent="0.25">
      <c r="E37" s="195"/>
      <c r="F37" s="365" t="s">
        <v>12</v>
      </c>
      <c r="G37" s="473"/>
      <c r="H37" s="365" t="s">
        <v>13</v>
      </c>
      <c r="I37" s="473"/>
      <c r="K37" s="314"/>
      <c r="L37" s="314"/>
    </row>
    <row r="38" spans="1:12" x14ac:dyDescent="0.25">
      <c r="E38" s="319"/>
      <c r="F38" s="319"/>
    </row>
    <row r="39" spans="1:12" x14ac:dyDescent="0.25">
      <c r="A39" s="339" t="s">
        <v>9</v>
      </c>
      <c r="B39" s="339"/>
      <c r="C39" s="393"/>
      <c r="D39" s="319"/>
    </row>
    <row r="40" spans="1:12" x14ac:dyDescent="0.25">
      <c r="A40" s="339" t="s">
        <v>10</v>
      </c>
      <c r="B40" s="339"/>
      <c r="C40" s="393"/>
      <c r="D40" s="319"/>
    </row>
  </sheetData>
  <mergeCells count="48">
    <mergeCell ref="B28:D28"/>
    <mergeCell ref="A36:C36"/>
    <mergeCell ref="F37:G37"/>
    <mergeCell ref="H37:I37"/>
    <mergeCell ref="A40:C40"/>
    <mergeCell ref="A39:C39"/>
    <mergeCell ref="F36:G36"/>
    <mergeCell ref="H36:I36"/>
    <mergeCell ref="B18:D18"/>
    <mergeCell ref="A24:L24"/>
    <mergeCell ref="A25:A26"/>
    <mergeCell ref="B25:B26"/>
    <mergeCell ref="C25:C26"/>
    <mergeCell ref="D25:D26"/>
    <mergeCell ref="E25:F25"/>
    <mergeCell ref="G25:H25"/>
    <mergeCell ref="I25:J25"/>
    <mergeCell ref="K25:L25"/>
    <mergeCell ref="L15:L16"/>
    <mergeCell ref="A6:N6"/>
    <mergeCell ref="A8:N8"/>
    <mergeCell ref="A9:N9"/>
    <mergeCell ref="A10:N10"/>
    <mergeCell ref="A11:N11"/>
    <mergeCell ref="F15:F16"/>
    <mergeCell ref="G15:G16"/>
    <mergeCell ref="M15:M16"/>
    <mergeCell ref="N15:N16"/>
    <mergeCell ref="H15:H16"/>
    <mergeCell ref="I15:I16"/>
    <mergeCell ref="J15:J16"/>
    <mergeCell ref="K15:K16"/>
    <mergeCell ref="D1:E1"/>
    <mergeCell ref="A13:L13"/>
    <mergeCell ref="I14:J14"/>
    <mergeCell ref="E14:F14"/>
    <mergeCell ref="G1:H1"/>
    <mergeCell ref="A5:E5"/>
    <mergeCell ref="K1:N1"/>
    <mergeCell ref="A3:N3"/>
    <mergeCell ref="A7:L7"/>
    <mergeCell ref="G14:H14"/>
    <mergeCell ref="A14:A16"/>
    <mergeCell ref="B14:B16"/>
    <mergeCell ref="C14:C16"/>
    <mergeCell ref="D14:D16"/>
    <mergeCell ref="K14:N14"/>
    <mergeCell ref="E15:E16"/>
  </mergeCells>
  <pageMargins left="0.78740157480314965" right="0.39370078740157483" top="0.78740157480314965" bottom="0.78740157480314965" header="0.31496062992125984" footer="0.31496062992125984"/>
  <pageSetup paperSize="9" scale="7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
  <sheetViews>
    <sheetView showZeros="0" workbookViewId="0">
      <pane ySplit="15" topLeftCell="A77" activePane="bottomLeft" state="frozen"/>
      <selection pane="bottomLeft" activeCell="A4" sqref="A4"/>
    </sheetView>
  </sheetViews>
  <sheetFormatPr defaultRowHeight="15" x14ac:dyDescent="0.25"/>
  <cols>
    <col min="1" max="1" width="9.140625" style="266" customWidth="1"/>
    <col min="2" max="2" width="62.28515625" style="265" customWidth="1"/>
    <col min="3" max="5" width="15.7109375" style="265" customWidth="1"/>
    <col min="6" max="16384" width="9.140625" style="265"/>
  </cols>
  <sheetData>
    <row r="1" spans="1:8" s="205" customFormat="1" ht="51.75" customHeight="1" x14ac:dyDescent="0.25">
      <c r="A1" s="5"/>
      <c r="C1" s="392" t="s">
        <v>18</v>
      </c>
      <c r="D1" s="392"/>
      <c r="E1" s="338"/>
    </row>
    <row r="2" spans="1:8" s="205" customFormat="1" ht="13.5" customHeight="1" x14ac:dyDescent="0.25">
      <c r="A2" s="5"/>
      <c r="D2" s="220"/>
    </row>
    <row r="3" spans="1:8" s="205" customFormat="1" ht="39.75" customHeight="1" x14ac:dyDescent="0.25">
      <c r="A3" s="474" t="s">
        <v>2042</v>
      </c>
      <c r="B3" s="474"/>
      <c r="C3" s="474"/>
      <c r="D3" s="475"/>
      <c r="E3" s="476"/>
    </row>
    <row r="4" spans="1:8" ht="18.75" x14ac:dyDescent="0.25">
      <c r="A4" s="263"/>
      <c r="B4" s="264"/>
      <c r="C4" s="264"/>
      <c r="D4" s="264"/>
      <c r="E4" s="264"/>
    </row>
    <row r="5" spans="1:8" s="55" customFormat="1" ht="15.75" x14ac:dyDescent="0.25">
      <c r="A5" s="339" t="s">
        <v>1</v>
      </c>
      <c r="B5" s="339"/>
      <c r="C5" s="339"/>
      <c r="D5" s="338"/>
      <c r="E5" s="338"/>
    </row>
    <row r="6" spans="1:8" s="55" customFormat="1" ht="15.75" x14ac:dyDescent="0.25">
      <c r="A6" s="468">
        <f>'Строка 12.1.1  '!A6:H6</f>
        <v>0</v>
      </c>
      <c r="B6" s="468"/>
      <c r="C6" s="468"/>
      <c r="D6" s="477"/>
      <c r="E6" s="477"/>
    </row>
    <row r="7" spans="1:8" s="1" customFormat="1" x14ac:dyDescent="0.25">
      <c r="A7" s="396" t="s">
        <v>2</v>
      </c>
      <c r="B7" s="396"/>
      <c r="C7" s="396"/>
      <c r="D7" s="478"/>
      <c r="E7" s="397"/>
    </row>
    <row r="8" spans="1:8" s="205" customFormat="1" x14ac:dyDescent="0.25">
      <c r="A8" s="349">
        <f>'Строка 12.1.1  '!A8:H8</f>
        <v>0</v>
      </c>
      <c r="B8" s="349"/>
      <c r="C8" s="349"/>
      <c r="D8" s="350"/>
      <c r="E8" s="350"/>
      <c r="F8" s="2"/>
      <c r="G8" s="2"/>
      <c r="H8" s="2"/>
    </row>
    <row r="9" spans="1:8" s="1" customFormat="1" x14ac:dyDescent="0.2">
      <c r="A9" s="408" t="s">
        <v>0</v>
      </c>
      <c r="B9" s="408"/>
      <c r="C9" s="408"/>
      <c r="D9" s="409"/>
      <c r="E9" s="409"/>
      <c r="F9" s="3"/>
      <c r="G9" s="3"/>
      <c r="H9" s="3"/>
    </row>
    <row r="10" spans="1:8" s="205" customFormat="1" x14ac:dyDescent="0.25">
      <c r="A10" s="349">
        <f>'Строка 12.1.1  '!A10:H10</f>
        <v>0</v>
      </c>
      <c r="B10" s="349"/>
      <c r="C10" s="349"/>
      <c r="D10" s="350"/>
      <c r="E10" s="350"/>
      <c r="F10" s="2"/>
      <c r="G10" s="2"/>
      <c r="H10" s="2"/>
    </row>
    <row r="11" spans="1:8" s="1" customFormat="1" x14ac:dyDescent="0.2">
      <c r="A11" s="408" t="s">
        <v>14</v>
      </c>
      <c r="B11" s="408"/>
      <c r="C11" s="408"/>
      <c r="D11" s="409"/>
      <c r="E11" s="409"/>
      <c r="F11" s="3"/>
      <c r="G11" s="3"/>
      <c r="H11" s="3"/>
    </row>
    <row r="12" spans="1:8" ht="12" customHeight="1" x14ac:dyDescent="0.25"/>
    <row r="13" spans="1:8" s="214" customFormat="1" ht="33" customHeight="1" x14ac:dyDescent="0.25">
      <c r="A13" s="479" t="s">
        <v>917</v>
      </c>
      <c r="B13" s="479" t="s">
        <v>918</v>
      </c>
      <c r="C13" s="479" t="s">
        <v>919</v>
      </c>
      <c r="D13" s="480"/>
      <c r="E13" s="481" t="s">
        <v>916</v>
      </c>
    </row>
    <row r="14" spans="1:8" s="214" customFormat="1" ht="30" x14ac:dyDescent="0.25">
      <c r="A14" s="479"/>
      <c r="B14" s="479"/>
      <c r="C14" s="243" t="s">
        <v>193</v>
      </c>
      <c r="D14" s="243" t="s">
        <v>876</v>
      </c>
      <c r="E14" s="482"/>
    </row>
    <row r="15" spans="1:8" s="195" customFormat="1" ht="11.25" x14ac:dyDescent="0.2">
      <c r="A15" s="267">
        <v>1</v>
      </c>
      <c r="B15" s="267">
        <v>2</v>
      </c>
      <c r="C15" s="267">
        <v>3</v>
      </c>
      <c r="D15" s="267">
        <v>4</v>
      </c>
      <c r="E15" s="268">
        <v>5</v>
      </c>
    </row>
    <row r="16" spans="1:8" s="272" customFormat="1" ht="30" customHeight="1" x14ac:dyDescent="0.2">
      <c r="A16" s="483" t="s">
        <v>1029</v>
      </c>
      <c r="B16" s="484"/>
      <c r="C16" s="276">
        <f>SUM(C17:C125)</f>
        <v>0</v>
      </c>
      <c r="D16" s="276">
        <f>SUM(D17:D125)</f>
        <v>0</v>
      </c>
      <c r="E16" s="277">
        <f>SUM(E17:E125)</f>
        <v>0</v>
      </c>
    </row>
    <row r="17" spans="1:5" s="272" customFormat="1" ht="30" x14ac:dyDescent="0.2">
      <c r="A17" s="278">
        <v>689101</v>
      </c>
      <c r="B17" s="279" t="s">
        <v>920</v>
      </c>
      <c r="C17" s="270"/>
      <c r="D17" s="270"/>
      <c r="E17" s="271"/>
    </row>
    <row r="18" spans="1:5" s="273" customFormat="1" ht="30" x14ac:dyDescent="0.25">
      <c r="A18" s="278">
        <v>689102</v>
      </c>
      <c r="B18" s="279" t="s">
        <v>921</v>
      </c>
      <c r="C18" s="270"/>
      <c r="D18" s="270"/>
      <c r="E18" s="271"/>
    </row>
    <row r="19" spans="1:5" s="272" customFormat="1" ht="30" x14ac:dyDescent="0.2">
      <c r="A19" s="278">
        <v>689103</v>
      </c>
      <c r="B19" s="279" t="s">
        <v>922</v>
      </c>
      <c r="C19" s="270"/>
      <c r="D19" s="270"/>
      <c r="E19" s="271"/>
    </row>
    <row r="20" spans="1:5" s="272" customFormat="1" ht="30" x14ac:dyDescent="0.2">
      <c r="A20" s="278">
        <v>689104</v>
      </c>
      <c r="B20" s="279" t="s">
        <v>923</v>
      </c>
      <c r="C20" s="270"/>
      <c r="D20" s="270"/>
      <c r="E20" s="271"/>
    </row>
    <row r="21" spans="1:5" s="272" customFormat="1" ht="30" x14ac:dyDescent="0.2">
      <c r="A21" s="278">
        <v>689105</v>
      </c>
      <c r="B21" s="279" t="s">
        <v>924</v>
      </c>
      <c r="C21" s="270"/>
      <c r="D21" s="270"/>
      <c r="E21" s="271"/>
    </row>
    <row r="22" spans="1:5" s="272" customFormat="1" ht="30" x14ac:dyDescent="0.2">
      <c r="A22" s="278">
        <v>689106</v>
      </c>
      <c r="B22" s="279" t="s">
        <v>925</v>
      </c>
      <c r="C22" s="270"/>
      <c r="D22" s="270"/>
      <c r="E22" s="271"/>
    </row>
    <row r="23" spans="1:5" s="272" customFormat="1" ht="30" customHeight="1" x14ac:dyDescent="0.2">
      <c r="A23" s="278">
        <v>689111</v>
      </c>
      <c r="B23" s="279" t="s">
        <v>926</v>
      </c>
      <c r="C23" s="270"/>
      <c r="D23" s="270"/>
      <c r="E23" s="271"/>
    </row>
    <row r="24" spans="1:5" s="272" customFormat="1" ht="13.5" customHeight="1" x14ac:dyDescent="0.2">
      <c r="A24" s="278">
        <v>689112</v>
      </c>
      <c r="B24" s="279" t="s">
        <v>927</v>
      </c>
      <c r="C24" s="270"/>
      <c r="D24" s="270"/>
      <c r="E24" s="271"/>
    </row>
    <row r="25" spans="1:5" s="272" customFormat="1" ht="13.5" customHeight="1" x14ac:dyDescent="0.2">
      <c r="A25" s="278">
        <v>689201</v>
      </c>
      <c r="B25" s="279" t="s">
        <v>928</v>
      </c>
      <c r="C25" s="270"/>
      <c r="D25" s="270"/>
      <c r="E25" s="271"/>
    </row>
    <row r="26" spans="1:5" s="272" customFormat="1" ht="13.5" customHeight="1" x14ac:dyDescent="0.2">
      <c r="A26" s="278">
        <v>689301</v>
      </c>
      <c r="B26" s="279" t="s">
        <v>929</v>
      </c>
      <c r="C26" s="270"/>
      <c r="D26" s="270"/>
      <c r="E26" s="271"/>
    </row>
    <row r="27" spans="1:5" s="272" customFormat="1" ht="13.5" customHeight="1" x14ac:dyDescent="0.2">
      <c r="A27" s="278">
        <v>689302</v>
      </c>
      <c r="B27" s="279" t="s">
        <v>930</v>
      </c>
      <c r="C27" s="270"/>
      <c r="D27" s="270"/>
      <c r="E27" s="271"/>
    </row>
    <row r="28" spans="1:5" s="272" customFormat="1" ht="13.5" customHeight="1" x14ac:dyDescent="0.2">
      <c r="A28" s="278">
        <v>689303</v>
      </c>
      <c r="B28" s="279" t="s">
        <v>931</v>
      </c>
      <c r="C28" s="270"/>
      <c r="D28" s="270"/>
      <c r="E28" s="271"/>
    </row>
    <row r="29" spans="1:5" s="272" customFormat="1" ht="13.5" customHeight="1" x14ac:dyDescent="0.2">
      <c r="A29" s="278">
        <v>689304</v>
      </c>
      <c r="B29" s="279" t="s">
        <v>1023</v>
      </c>
      <c r="C29" s="270"/>
      <c r="D29" s="270"/>
      <c r="E29" s="271"/>
    </row>
    <row r="30" spans="1:5" s="272" customFormat="1" ht="13.5" customHeight="1" x14ac:dyDescent="0.2">
      <c r="A30" s="278">
        <v>689305</v>
      </c>
      <c r="B30" s="279" t="s">
        <v>932</v>
      </c>
      <c r="C30" s="270"/>
      <c r="D30" s="270"/>
      <c r="E30" s="271"/>
    </row>
    <row r="31" spans="1:5" s="272" customFormat="1" ht="15" customHeight="1" x14ac:dyDescent="0.2">
      <c r="A31" s="278">
        <v>689306</v>
      </c>
      <c r="B31" s="279" t="s">
        <v>933</v>
      </c>
      <c r="C31" s="270"/>
      <c r="D31" s="270"/>
      <c r="E31" s="271"/>
    </row>
    <row r="32" spans="1:5" s="272" customFormat="1" ht="15" customHeight="1" x14ac:dyDescent="0.2">
      <c r="A32" s="278">
        <v>689307</v>
      </c>
      <c r="B32" s="279" t="s">
        <v>934</v>
      </c>
      <c r="C32" s="270"/>
      <c r="D32" s="270"/>
      <c r="E32" s="271"/>
    </row>
    <row r="33" spans="1:5" s="272" customFormat="1" ht="13.5" customHeight="1" x14ac:dyDescent="0.2">
      <c r="A33" s="278">
        <v>689308</v>
      </c>
      <c r="B33" s="279" t="s">
        <v>935</v>
      </c>
      <c r="C33" s="270"/>
      <c r="D33" s="270"/>
      <c r="E33" s="271"/>
    </row>
    <row r="34" spans="1:5" s="272" customFormat="1" ht="14.25" customHeight="1" x14ac:dyDescent="0.2">
      <c r="A34" s="278">
        <v>689309</v>
      </c>
      <c r="B34" s="279" t="s">
        <v>936</v>
      </c>
      <c r="C34" s="270"/>
      <c r="D34" s="270"/>
      <c r="E34" s="271"/>
    </row>
    <row r="35" spans="1:5" s="272" customFormat="1" ht="14.25" customHeight="1" x14ac:dyDescent="0.2">
      <c r="A35" s="278">
        <v>689310</v>
      </c>
      <c r="B35" s="279" t="s">
        <v>937</v>
      </c>
      <c r="C35" s="270"/>
      <c r="D35" s="270"/>
      <c r="E35" s="271"/>
    </row>
    <row r="36" spans="1:5" s="272" customFormat="1" ht="14.25" customHeight="1" x14ac:dyDescent="0.2">
      <c r="A36" s="278">
        <v>689311</v>
      </c>
      <c r="B36" s="279" t="s">
        <v>938</v>
      </c>
      <c r="C36" s="270"/>
      <c r="D36" s="270"/>
      <c r="E36" s="271"/>
    </row>
    <row r="37" spans="1:5" s="272" customFormat="1" x14ac:dyDescent="0.2">
      <c r="A37" s="278">
        <v>689313</v>
      </c>
      <c r="B37" s="279" t="s">
        <v>939</v>
      </c>
      <c r="C37" s="270"/>
      <c r="D37" s="270"/>
      <c r="E37" s="271"/>
    </row>
    <row r="38" spans="1:5" s="272" customFormat="1" ht="30" x14ac:dyDescent="0.2">
      <c r="A38" s="278">
        <v>689401</v>
      </c>
      <c r="B38" s="279" t="s">
        <v>940</v>
      </c>
      <c r="C38" s="270"/>
      <c r="D38" s="270"/>
      <c r="E38" s="271"/>
    </row>
    <row r="39" spans="1:5" s="272" customFormat="1" ht="45" x14ac:dyDescent="0.2">
      <c r="A39" s="278">
        <v>689402</v>
      </c>
      <c r="B39" s="279" t="s">
        <v>1024</v>
      </c>
      <c r="C39" s="270"/>
      <c r="D39" s="270"/>
      <c r="E39" s="271"/>
    </row>
    <row r="40" spans="1:5" s="272" customFormat="1" ht="46.5" customHeight="1" x14ac:dyDescent="0.2">
      <c r="A40" s="278">
        <v>689403</v>
      </c>
      <c r="B40" s="279" t="s">
        <v>1025</v>
      </c>
      <c r="C40" s="270"/>
      <c r="D40" s="270"/>
      <c r="E40" s="271"/>
    </row>
    <row r="41" spans="1:5" s="272" customFormat="1" ht="60" x14ac:dyDescent="0.2">
      <c r="A41" s="278">
        <v>689501</v>
      </c>
      <c r="B41" s="279" t="s">
        <v>941</v>
      </c>
      <c r="C41" s="270"/>
      <c r="D41" s="270"/>
      <c r="E41" s="271"/>
    </row>
    <row r="42" spans="1:5" s="272" customFormat="1" ht="30" customHeight="1" x14ac:dyDescent="0.2">
      <c r="A42" s="278">
        <v>689502</v>
      </c>
      <c r="B42" s="244" t="s">
        <v>942</v>
      </c>
      <c r="C42" s="270"/>
      <c r="D42" s="270"/>
      <c r="E42" s="271"/>
    </row>
    <row r="43" spans="1:5" s="272" customFormat="1" ht="30" x14ac:dyDescent="0.2">
      <c r="A43" s="278">
        <v>689503</v>
      </c>
      <c r="B43" s="244" t="s">
        <v>943</v>
      </c>
      <c r="C43" s="270"/>
      <c r="D43" s="270"/>
      <c r="E43" s="271"/>
    </row>
    <row r="44" spans="1:5" s="272" customFormat="1" ht="45" x14ac:dyDescent="0.2">
      <c r="A44" s="278">
        <v>689504</v>
      </c>
      <c r="B44" s="244" t="s">
        <v>944</v>
      </c>
      <c r="C44" s="270"/>
      <c r="D44" s="270"/>
      <c r="E44" s="271"/>
    </row>
    <row r="45" spans="1:5" s="272" customFormat="1" x14ac:dyDescent="0.2">
      <c r="A45" s="278">
        <v>689505</v>
      </c>
      <c r="B45" s="244" t="s">
        <v>1026</v>
      </c>
      <c r="C45" s="270"/>
      <c r="D45" s="270"/>
      <c r="E45" s="271"/>
    </row>
    <row r="46" spans="1:5" s="272" customFormat="1" ht="30" x14ac:dyDescent="0.2">
      <c r="A46" s="278">
        <v>689506</v>
      </c>
      <c r="B46" s="244" t="s">
        <v>945</v>
      </c>
      <c r="C46" s="270"/>
      <c r="D46" s="270"/>
      <c r="E46" s="271"/>
    </row>
    <row r="47" spans="1:5" s="272" customFormat="1" ht="30" x14ac:dyDescent="0.2">
      <c r="A47" s="278">
        <v>689507</v>
      </c>
      <c r="B47" s="244" t="s">
        <v>946</v>
      </c>
      <c r="C47" s="270"/>
      <c r="D47" s="270"/>
      <c r="E47" s="271"/>
    </row>
    <row r="48" spans="1:5" s="272" customFormat="1" ht="30" x14ac:dyDescent="0.2">
      <c r="A48" s="278">
        <v>689508</v>
      </c>
      <c r="B48" s="244" t="s">
        <v>947</v>
      </c>
      <c r="C48" s="270"/>
      <c r="D48" s="270"/>
      <c r="E48" s="271"/>
    </row>
    <row r="49" spans="1:5" s="272" customFormat="1" ht="30" x14ac:dyDescent="0.2">
      <c r="A49" s="278">
        <v>689521</v>
      </c>
      <c r="B49" s="244" t="s">
        <v>948</v>
      </c>
      <c r="C49" s="270"/>
      <c r="D49" s="270"/>
      <c r="E49" s="271"/>
    </row>
    <row r="50" spans="1:5" s="247" customFormat="1" x14ac:dyDescent="0.2">
      <c r="A50" s="278">
        <v>689522</v>
      </c>
      <c r="B50" s="280" t="s">
        <v>949</v>
      </c>
      <c r="C50" s="270"/>
      <c r="D50" s="270"/>
      <c r="E50" s="281"/>
    </row>
    <row r="51" spans="1:5" s="247" customFormat="1" ht="30" x14ac:dyDescent="0.2">
      <c r="A51" s="278">
        <v>689523</v>
      </c>
      <c r="B51" s="280" t="s">
        <v>950</v>
      </c>
      <c r="C51" s="270"/>
      <c r="D51" s="270"/>
      <c r="E51" s="281"/>
    </row>
    <row r="52" spans="1:5" s="247" customFormat="1" ht="30" x14ac:dyDescent="0.2">
      <c r="A52" s="278">
        <v>689524</v>
      </c>
      <c r="B52" s="282" t="s">
        <v>951</v>
      </c>
      <c r="C52" s="270"/>
      <c r="D52" s="270"/>
      <c r="E52" s="281"/>
    </row>
    <row r="53" spans="1:5" s="247" customFormat="1" ht="30" x14ac:dyDescent="0.2">
      <c r="A53" s="278">
        <v>689525</v>
      </c>
      <c r="B53" s="282" t="s">
        <v>952</v>
      </c>
      <c r="C53" s="270"/>
      <c r="D53" s="270"/>
      <c r="E53" s="281"/>
    </row>
    <row r="54" spans="1:5" s="247" customFormat="1" ht="30" x14ac:dyDescent="0.2">
      <c r="A54" s="278">
        <v>689526</v>
      </c>
      <c r="B54" s="282" t="s">
        <v>953</v>
      </c>
      <c r="C54" s="270"/>
      <c r="D54" s="270"/>
      <c r="E54" s="281"/>
    </row>
    <row r="55" spans="1:5" s="247" customFormat="1" x14ac:dyDescent="0.2">
      <c r="A55" s="278">
        <v>688101</v>
      </c>
      <c r="B55" s="282" t="s">
        <v>1027</v>
      </c>
      <c r="C55" s="270"/>
      <c r="D55" s="270"/>
      <c r="E55" s="281"/>
    </row>
    <row r="56" spans="1:5" s="247" customFormat="1" x14ac:dyDescent="0.2">
      <c r="A56" s="278">
        <v>684001</v>
      </c>
      <c r="B56" s="282" t="s">
        <v>954</v>
      </c>
      <c r="C56" s="270"/>
      <c r="D56" s="270"/>
      <c r="E56" s="281"/>
    </row>
    <row r="57" spans="1:5" s="247" customFormat="1" x14ac:dyDescent="0.2">
      <c r="A57" s="278">
        <v>684002</v>
      </c>
      <c r="B57" s="244" t="s">
        <v>955</v>
      </c>
      <c r="C57" s="270"/>
      <c r="D57" s="270"/>
      <c r="E57" s="281"/>
    </row>
    <row r="58" spans="1:5" s="247" customFormat="1" x14ac:dyDescent="0.2">
      <c r="A58" s="278">
        <v>684003</v>
      </c>
      <c r="B58" s="244" t="s">
        <v>956</v>
      </c>
      <c r="C58" s="270"/>
      <c r="D58" s="270"/>
      <c r="E58" s="281"/>
    </row>
    <row r="59" spans="1:5" s="247" customFormat="1" x14ac:dyDescent="0.2">
      <c r="A59" s="278">
        <v>684004</v>
      </c>
      <c r="B59" s="244" t="s">
        <v>957</v>
      </c>
      <c r="C59" s="270"/>
      <c r="D59" s="270"/>
      <c r="E59" s="281"/>
    </row>
    <row r="60" spans="1:5" s="247" customFormat="1" x14ac:dyDescent="0.2">
      <c r="A60" s="278">
        <v>684005</v>
      </c>
      <c r="B60" s="244" t="s">
        <v>958</v>
      </c>
      <c r="C60" s="270"/>
      <c r="D60" s="270"/>
      <c r="E60" s="281"/>
    </row>
    <row r="61" spans="1:5" s="247" customFormat="1" x14ac:dyDescent="0.2">
      <c r="A61" s="278">
        <v>684006</v>
      </c>
      <c r="B61" s="244" t="s">
        <v>959</v>
      </c>
      <c r="C61" s="270"/>
      <c r="D61" s="270"/>
      <c r="E61" s="281"/>
    </row>
    <row r="62" spans="1:5" s="247" customFormat="1" x14ac:dyDescent="0.2">
      <c r="A62" s="278">
        <v>684007</v>
      </c>
      <c r="B62" s="244" t="s">
        <v>960</v>
      </c>
      <c r="C62" s="270"/>
      <c r="D62" s="270"/>
      <c r="E62" s="281"/>
    </row>
    <row r="63" spans="1:5" s="247" customFormat="1" ht="30" x14ac:dyDescent="0.2">
      <c r="A63" s="278">
        <v>684008</v>
      </c>
      <c r="B63" s="244" t="s">
        <v>961</v>
      </c>
      <c r="C63" s="270"/>
      <c r="D63" s="270"/>
      <c r="E63" s="281"/>
    </row>
    <row r="64" spans="1:5" s="247" customFormat="1" ht="15" customHeight="1" x14ac:dyDescent="0.2">
      <c r="A64" s="278">
        <v>684009</v>
      </c>
      <c r="B64" s="244" t="s">
        <v>962</v>
      </c>
      <c r="C64" s="270"/>
      <c r="D64" s="270"/>
      <c r="E64" s="281"/>
    </row>
    <row r="65" spans="1:5" s="247" customFormat="1" x14ac:dyDescent="0.2">
      <c r="A65" s="278">
        <v>684010</v>
      </c>
      <c r="B65" s="244" t="s">
        <v>963</v>
      </c>
      <c r="C65" s="270"/>
      <c r="D65" s="270"/>
      <c r="E65" s="281"/>
    </row>
    <row r="66" spans="1:5" s="247" customFormat="1" x14ac:dyDescent="0.2">
      <c r="A66" s="278">
        <v>684011</v>
      </c>
      <c r="B66" s="244" t="s">
        <v>964</v>
      </c>
      <c r="C66" s="270"/>
      <c r="D66" s="270"/>
      <c r="E66" s="281"/>
    </row>
    <row r="67" spans="1:5" s="247" customFormat="1" ht="16.5" customHeight="1" x14ac:dyDescent="0.2">
      <c r="A67" s="278">
        <v>684012</v>
      </c>
      <c r="B67" s="244" t="s">
        <v>965</v>
      </c>
      <c r="C67" s="270"/>
      <c r="D67" s="270"/>
      <c r="E67" s="281"/>
    </row>
    <row r="68" spans="1:5" s="247" customFormat="1" x14ac:dyDescent="0.2">
      <c r="A68" s="278">
        <v>684013</v>
      </c>
      <c r="B68" s="244" t="s">
        <v>966</v>
      </c>
      <c r="C68" s="270"/>
      <c r="D68" s="270"/>
      <c r="E68" s="281"/>
    </row>
    <row r="69" spans="1:5" s="247" customFormat="1" x14ac:dyDescent="0.2">
      <c r="A69" s="278">
        <v>684014</v>
      </c>
      <c r="B69" s="244" t="s">
        <v>967</v>
      </c>
      <c r="C69" s="270"/>
      <c r="D69" s="270"/>
      <c r="E69" s="281"/>
    </row>
    <row r="70" spans="1:5" s="272" customFormat="1" x14ac:dyDescent="0.2">
      <c r="A70" s="278">
        <v>684015</v>
      </c>
      <c r="B70" s="244" t="s">
        <v>968</v>
      </c>
      <c r="C70" s="270"/>
      <c r="D70" s="270"/>
      <c r="E70" s="271"/>
    </row>
    <row r="71" spans="1:5" s="272" customFormat="1" x14ac:dyDescent="0.2">
      <c r="A71" s="278">
        <v>684016</v>
      </c>
      <c r="B71" s="244" t="s">
        <v>969</v>
      </c>
      <c r="C71" s="270"/>
      <c r="D71" s="270"/>
      <c r="E71" s="271"/>
    </row>
    <row r="72" spans="1:5" s="272" customFormat="1" ht="15.75" customHeight="1" x14ac:dyDescent="0.2">
      <c r="A72" s="278">
        <v>684017</v>
      </c>
      <c r="B72" s="244" t="s">
        <v>970</v>
      </c>
      <c r="C72" s="270"/>
      <c r="D72" s="270"/>
      <c r="E72" s="271"/>
    </row>
    <row r="73" spans="1:5" s="272" customFormat="1" x14ac:dyDescent="0.2">
      <c r="A73" s="278">
        <v>684018</v>
      </c>
      <c r="B73" s="244" t="s">
        <v>971</v>
      </c>
      <c r="C73" s="270"/>
      <c r="D73" s="270"/>
      <c r="E73" s="271"/>
    </row>
    <row r="74" spans="1:5" s="284" customFormat="1" x14ac:dyDescent="0.2">
      <c r="A74" s="278">
        <v>684019</v>
      </c>
      <c r="B74" s="244" t="s">
        <v>972</v>
      </c>
      <c r="C74" s="283">
        <f>SUM(C17:C73)</f>
        <v>0</v>
      </c>
      <c r="D74" s="283">
        <f t="shared" ref="D74" si="0">SUM(D17:D73)</f>
        <v>0</v>
      </c>
      <c r="E74" s="271"/>
    </row>
    <row r="75" spans="1:5" s="285" customFormat="1" x14ac:dyDescent="0.25">
      <c r="A75" s="278">
        <v>684020</v>
      </c>
      <c r="B75" s="244" t="s">
        <v>973</v>
      </c>
      <c r="C75" s="283"/>
      <c r="D75" s="283"/>
      <c r="E75" s="271"/>
    </row>
    <row r="76" spans="1:5" s="285" customFormat="1" x14ac:dyDescent="0.25">
      <c r="A76" s="278">
        <v>684021</v>
      </c>
      <c r="B76" s="244" t="s">
        <v>974</v>
      </c>
      <c r="C76" s="283"/>
      <c r="D76" s="283"/>
      <c r="E76" s="271"/>
    </row>
    <row r="77" spans="1:5" x14ac:dyDescent="0.25">
      <c r="A77" s="278">
        <v>684022</v>
      </c>
      <c r="B77" s="244" t="s">
        <v>975</v>
      </c>
      <c r="C77" s="283"/>
      <c r="D77" s="283"/>
      <c r="E77" s="271"/>
    </row>
    <row r="78" spans="1:5" x14ac:dyDescent="0.25">
      <c r="A78" s="278">
        <v>684023</v>
      </c>
      <c r="B78" s="244" t="s">
        <v>976</v>
      </c>
      <c r="C78" s="283"/>
      <c r="D78" s="283"/>
      <c r="E78" s="271"/>
    </row>
    <row r="79" spans="1:5" s="205" customFormat="1" x14ac:dyDescent="0.25">
      <c r="A79" s="278">
        <v>684024</v>
      </c>
      <c r="B79" s="244" t="s">
        <v>977</v>
      </c>
      <c r="C79" s="283"/>
      <c r="D79" s="283"/>
      <c r="E79" s="271"/>
    </row>
    <row r="80" spans="1:5" s="15" customFormat="1" ht="30" x14ac:dyDescent="0.2">
      <c r="A80" s="278">
        <v>684025</v>
      </c>
      <c r="B80" s="244" t="s">
        <v>978</v>
      </c>
      <c r="C80" s="283"/>
      <c r="D80" s="283"/>
      <c r="E80" s="271"/>
    </row>
    <row r="81" spans="1:5" s="15" customFormat="1" ht="17.25" customHeight="1" x14ac:dyDescent="0.2">
      <c r="A81" s="278">
        <v>684026</v>
      </c>
      <c r="B81" s="244" t="s">
        <v>979</v>
      </c>
      <c r="C81" s="283"/>
      <c r="D81" s="283"/>
      <c r="E81" s="271"/>
    </row>
    <row r="82" spans="1:5" s="205" customFormat="1" x14ac:dyDescent="0.25">
      <c r="A82" s="278">
        <v>684027</v>
      </c>
      <c r="B82" s="244" t="s">
        <v>980</v>
      </c>
      <c r="C82" s="283"/>
      <c r="D82" s="283"/>
      <c r="E82" s="271"/>
    </row>
    <row r="83" spans="1:5" s="205" customFormat="1" ht="30" x14ac:dyDescent="0.25">
      <c r="A83" s="278">
        <v>684028</v>
      </c>
      <c r="B83" s="244" t="s">
        <v>981</v>
      </c>
      <c r="C83" s="283"/>
      <c r="D83" s="283"/>
      <c r="E83" s="271"/>
    </row>
    <row r="84" spans="1:5" s="205" customFormat="1" x14ac:dyDescent="0.25">
      <c r="A84" s="278">
        <v>684029</v>
      </c>
      <c r="B84" s="244" t="s">
        <v>982</v>
      </c>
      <c r="C84" s="283"/>
      <c r="D84" s="283"/>
      <c r="E84" s="271"/>
    </row>
    <row r="85" spans="1:5" ht="30" x14ac:dyDescent="0.25">
      <c r="A85" s="278">
        <v>684030</v>
      </c>
      <c r="B85" s="244" t="s">
        <v>983</v>
      </c>
      <c r="C85" s="283"/>
      <c r="D85" s="283"/>
      <c r="E85" s="271"/>
    </row>
    <row r="86" spans="1:5" ht="15.75" customHeight="1" x14ac:dyDescent="0.25">
      <c r="A86" s="278">
        <v>684031</v>
      </c>
      <c r="B86" s="244" t="s">
        <v>984</v>
      </c>
      <c r="C86" s="283"/>
      <c r="D86" s="283"/>
      <c r="E86" s="271"/>
    </row>
    <row r="87" spans="1:5" x14ac:dyDescent="0.25">
      <c r="A87" s="278">
        <v>684032</v>
      </c>
      <c r="B87" s="244" t="s">
        <v>985</v>
      </c>
      <c r="C87" s="283"/>
      <c r="D87" s="283"/>
      <c r="E87" s="271"/>
    </row>
    <row r="88" spans="1:5" x14ac:dyDescent="0.25">
      <c r="A88" s="278">
        <v>684033</v>
      </c>
      <c r="B88" s="244" t="s">
        <v>986</v>
      </c>
      <c r="C88" s="283"/>
      <c r="D88" s="283"/>
      <c r="E88" s="271"/>
    </row>
    <row r="89" spans="1:5" x14ac:dyDescent="0.25">
      <c r="A89" s="278">
        <v>684034</v>
      </c>
      <c r="B89" s="244" t="s">
        <v>987</v>
      </c>
      <c r="C89" s="283"/>
      <c r="D89" s="283"/>
      <c r="E89" s="271"/>
    </row>
    <row r="90" spans="1:5" ht="30" x14ac:dyDescent="0.25">
      <c r="A90" s="278">
        <v>684035</v>
      </c>
      <c r="B90" s="244" t="s">
        <v>988</v>
      </c>
      <c r="C90" s="283"/>
      <c r="D90" s="283"/>
      <c r="E90" s="271"/>
    </row>
    <row r="91" spans="1:5" ht="30" x14ac:dyDescent="0.25">
      <c r="A91" s="278">
        <v>684036</v>
      </c>
      <c r="B91" s="244" t="s">
        <v>989</v>
      </c>
      <c r="C91" s="283"/>
      <c r="D91" s="283"/>
      <c r="E91" s="271"/>
    </row>
    <row r="92" spans="1:5" ht="16.5" customHeight="1" x14ac:dyDescent="0.25">
      <c r="A92" s="278">
        <v>684037</v>
      </c>
      <c r="B92" s="244" t="s">
        <v>990</v>
      </c>
      <c r="C92" s="283"/>
      <c r="D92" s="283"/>
      <c r="E92" s="271"/>
    </row>
    <row r="93" spans="1:5" x14ac:dyDescent="0.25">
      <c r="A93" s="278">
        <v>684038</v>
      </c>
      <c r="B93" s="244" t="s">
        <v>991</v>
      </c>
      <c r="C93" s="283"/>
      <c r="D93" s="283"/>
      <c r="E93" s="271"/>
    </row>
    <row r="94" spans="1:5" x14ac:dyDescent="0.25">
      <c r="A94" s="278">
        <v>684039</v>
      </c>
      <c r="B94" s="244" t="s">
        <v>992</v>
      </c>
      <c r="C94" s="283"/>
      <c r="D94" s="283"/>
      <c r="E94" s="271"/>
    </row>
    <row r="95" spans="1:5" x14ac:dyDescent="0.25">
      <c r="A95" s="278">
        <v>684040</v>
      </c>
      <c r="B95" s="244" t="s">
        <v>993</v>
      </c>
      <c r="C95" s="283"/>
      <c r="D95" s="283"/>
      <c r="E95" s="271"/>
    </row>
    <row r="96" spans="1:5" x14ac:dyDescent="0.25">
      <c r="A96" s="278">
        <v>684041</v>
      </c>
      <c r="B96" s="244" t="s">
        <v>994</v>
      </c>
      <c r="C96" s="283"/>
      <c r="D96" s="283"/>
      <c r="E96" s="271"/>
    </row>
    <row r="97" spans="1:5" x14ac:dyDescent="0.25">
      <c r="A97" s="278">
        <v>684042</v>
      </c>
      <c r="B97" s="244" t="s">
        <v>995</v>
      </c>
      <c r="C97" s="283"/>
      <c r="D97" s="283"/>
      <c r="E97" s="271"/>
    </row>
    <row r="98" spans="1:5" x14ac:dyDescent="0.25">
      <c r="A98" s="278">
        <v>684043</v>
      </c>
      <c r="B98" s="244" t="s">
        <v>996</v>
      </c>
      <c r="C98" s="283"/>
      <c r="D98" s="283"/>
      <c r="E98" s="271"/>
    </row>
    <row r="99" spans="1:5" x14ac:dyDescent="0.25">
      <c r="A99" s="278">
        <v>684044</v>
      </c>
      <c r="B99" s="244" t="s">
        <v>997</v>
      </c>
      <c r="C99" s="283"/>
      <c r="D99" s="283"/>
      <c r="E99" s="271"/>
    </row>
    <row r="100" spans="1:5" x14ac:dyDescent="0.25">
      <c r="A100" s="278">
        <v>684045</v>
      </c>
      <c r="B100" s="244" t="s">
        <v>998</v>
      </c>
      <c r="C100" s="283"/>
      <c r="D100" s="283"/>
      <c r="E100" s="271"/>
    </row>
    <row r="101" spans="1:5" x14ac:dyDescent="0.25">
      <c r="A101" s="278">
        <v>684046</v>
      </c>
      <c r="B101" s="244" t="s">
        <v>999</v>
      </c>
      <c r="C101" s="283"/>
      <c r="D101" s="283"/>
      <c r="E101" s="271"/>
    </row>
    <row r="102" spans="1:5" x14ac:dyDescent="0.25">
      <c r="A102" s="278">
        <v>684047</v>
      </c>
      <c r="B102" s="244" t="s">
        <v>1000</v>
      </c>
      <c r="C102" s="283"/>
      <c r="D102" s="283"/>
      <c r="E102" s="271"/>
    </row>
    <row r="103" spans="1:5" ht="30" x14ac:dyDescent="0.25">
      <c r="A103" s="278">
        <v>684054</v>
      </c>
      <c r="B103" s="244" t="s">
        <v>1001</v>
      </c>
      <c r="C103" s="283"/>
      <c r="D103" s="283"/>
      <c r="E103" s="271"/>
    </row>
    <row r="104" spans="1:5" ht="15.75" customHeight="1" x14ac:dyDescent="0.25">
      <c r="A104" s="278">
        <v>684055</v>
      </c>
      <c r="B104" s="244" t="s">
        <v>1002</v>
      </c>
      <c r="C104" s="283"/>
      <c r="D104" s="283"/>
      <c r="E104" s="271"/>
    </row>
    <row r="105" spans="1:5" ht="30" x14ac:dyDescent="0.25">
      <c r="A105" s="278">
        <v>684058</v>
      </c>
      <c r="B105" s="244" t="s">
        <v>1003</v>
      </c>
      <c r="C105" s="283"/>
      <c r="D105" s="283"/>
      <c r="E105" s="271"/>
    </row>
    <row r="106" spans="1:5" ht="15.75" customHeight="1" x14ac:dyDescent="0.25">
      <c r="A106" s="278">
        <v>684059</v>
      </c>
      <c r="B106" s="244" t="s">
        <v>1004</v>
      </c>
      <c r="C106" s="283"/>
      <c r="D106" s="283"/>
      <c r="E106" s="271"/>
    </row>
    <row r="107" spans="1:5" x14ac:dyDescent="0.25">
      <c r="A107" s="278">
        <v>684060</v>
      </c>
      <c r="B107" s="244" t="s">
        <v>1005</v>
      </c>
      <c r="C107" s="283"/>
      <c r="D107" s="283"/>
      <c r="E107" s="271"/>
    </row>
    <row r="108" spans="1:5" x14ac:dyDescent="0.25">
      <c r="A108" s="278">
        <v>684061</v>
      </c>
      <c r="B108" s="244" t="s">
        <v>1006</v>
      </c>
      <c r="C108" s="283"/>
      <c r="D108" s="283"/>
      <c r="E108" s="271"/>
    </row>
    <row r="109" spans="1:5" x14ac:dyDescent="0.25">
      <c r="A109" s="278">
        <v>684062</v>
      </c>
      <c r="B109" s="244" t="s">
        <v>1007</v>
      </c>
      <c r="C109" s="283"/>
      <c r="D109" s="283"/>
      <c r="E109" s="271"/>
    </row>
    <row r="110" spans="1:5" x14ac:dyDescent="0.25">
      <c r="A110" s="278">
        <v>681011</v>
      </c>
      <c r="B110" s="244" t="s">
        <v>1008</v>
      </c>
      <c r="C110" s="283"/>
      <c r="D110" s="283"/>
      <c r="E110" s="271"/>
    </row>
    <row r="111" spans="1:5" x14ac:dyDescent="0.25">
      <c r="A111" s="278">
        <v>681012</v>
      </c>
      <c r="B111" s="279" t="s">
        <v>1009</v>
      </c>
      <c r="C111" s="283"/>
      <c r="D111" s="283"/>
      <c r="E111" s="271"/>
    </row>
    <row r="112" spans="1:5" x14ac:dyDescent="0.25">
      <c r="A112" s="278">
        <v>681013</v>
      </c>
      <c r="B112" s="279" t="s">
        <v>1010</v>
      </c>
      <c r="C112" s="283"/>
      <c r="D112" s="283"/>
      <c r="E112" s="271"/>
    </row>
    <row r="113" spans="1:5" x14ac:dyDescent="0.25">
      <c r="A113" s="278">
        <v>682101</v>
      </c>
      <c r="B113" s="279" t="s">
        <v>1011</v>
      </c>
      <c r="C113" s="283"/>
      <c r="D113" s="283"/>
      <c r="E113" s="271"/>
    </row>
    <row r="114" spans="1:5" x14ac:dyDescent="0.25">
      <c r="A114" s="278">
        <v>682102</v>
      </c>
      <c r="B114" s="244" t="s">
        <v>1012</v>
      </c>
      <c r="C114" s="283"/>
      <c r="D114" s="283"/>
      <c r="E114" s="271"/>
    </row>
    <row r="115" spans="1:5" x14ac:dyDescent="0.25">
      <c r="A115" s="278">
        <v>683001</v>
      </c>
      <c r="B115" s="286" t="s">
        <v>1022</v>
      </c>
      <c r="C115" s="283"/>
      <c r="D115" s="283"/>
      <c r="E115" s="271"/>
    </row>
    <row r="116" spans="1:5" x14ac:dyDescent="0.25">
      <c r="A116" s="278"/>
      <c r="B116" s="287" t="s">
        <v>1028</v>
      </c>
      <c r="C116" s="283"/>
      <c r="D116" s="283"/>
      <c r="E116" s="271"/>
    </row>
    <row r="117" spans="1:5" x14ac:dyDescent="0.25">
      <c r="A117" s="278">
        <v>682201</v>
      </c>
      <c r="B117" s="244" t="s">
        <v>1013</v>
      </c>
      <c r="C117" s="283"/>
      <c r="D117" s="283"/>
      <c r="E117" s="271"/>
    </row>
    <row r="118" spans="1:5" x14ac:dyDescent="0.25">
      <c r="A118" s="278">
        <v>682202</v>
      </c>
      <c r="B118" s="244" t="s">
        <v>1014</v>
      </c>
      <c r="C118" s="283"/>
      <c r="D118" s="283"/>
      <c r="E118" s="271"/>
    </row>
    <row r="119" spans="1:5" x14ac:dyDescent="0.25">
      <c r="A119" s="278">
        <v>682203</v>
      </c>
      <c r="B119" s="244" t="s">
        <v>1015</v>
      </c>
      <c r="C119" s="283"/>
      <c r="D119" s="283"/>
      <c r="E119" s="271"/>
    </row>
    <row r="120" spans="1:5" x14ac:dyDescent="0.25">
      <c r="A120" s="278">
        <v>682204</v>
      </c>
      <c r="B120" s="244" t="s">
        <v>1016</v>
      </c>
      <c r="C120" s="283"/>
      <c r="D120" s="283"/>
      <c r="E120" s="271"/>
    </row>
    <row r="121" spans="1:5" ht="45" x14ac:dyDescent="0.25">
      <c r="A121" s="278">
        <v>682205</v>
      </c>
      <c r="B121" s="244" t="s">
        <v>1017</v>
      </c>
      <c r="C121" s="283"/>
      <c r="D121" s="283"/>
      <c r="E121" s="271"/>
    </row>
    <row r="122" spans="1:5" x14ac:dyDescent="0.25">
      <c r="A122" s="278">
        <v>682206</v>
      </c>
      <c r="B122" s="244" t="s">
        <v>1018</v>
      </c>
      <c r="C122" s="283"/>
      <c r="D122" s="283"/>
      <c r="E122" s="271"/>
    </row>
    <row r="123" spans="1:5" x14ac:dyDescent="0.25">
      <c r="A123" s="278">
        <v>682207</v>
      </c>
      <c r="B123" s="244" t="s">
        <v>1019</v>
      </c>
      <c r="C123" s="283"/>
      <c r="D123" s="283"/>
      <c r="E123" s="271"/>
    </row>
    <row r="124" spans="1:5" x14ac:dyDescent="0.25">
      <c r="A124" s="278">
        <v>682208</v>
      </c>
      <c r="B124" s="244" t="s">
        <v>1020</v>
      </c>
      <c r="C124" s="283"/>
      <c r="D124" s="283"/>
      <c r="E124" s="271"/>
    </row>
    <row r="125" spans="1:5" ht="14.25" customHeight="1" x14ac:dyDescent="0.25">
      <c r="A125" s="278">
        <v>682209</v>
      </c>
      <c r="B125" s="244" t="s">
        <v>1021</v>
      </c>
      <c r="C125" s="283"/>
      <c r="D125" s="283"/>
      <c r="E125" s="271"/>
    </row>
    <row r="129" spans="1:6" s="205" customFormat="1" ht="15" customHeight="1" x14ac:dyDescent="0.25">
      <c r="A129" s="339" t="s">
        <v>4</v>
      </c>
      <c r="B129" s="339"/>
      <c r="C129" s="207"/>
      <c r="D129" s="364" t="s">
        <v>11</v>
      </c>
      <c r="E129" s="364"/>
    </row>
    <row r="130" spans="1:6" s="15" customFormat="1" ht="11.25" x14ac:dyDescent="0.2">
      <c r="C130" s="221" t="s">
        <v>12</v>
      </c>
      <c r="D130" s="485" t="s">
        <v>13</v>
      </c>
      <c r="E130" s="368"/>
    </row>
    <row r="131" spans="1:6" s="15" customFormat="1" ht="11.25" x14ac:dyDescent="0.2">
      <c r="C131" s="211"/>
      <c r="E131" s="221"/>
      <c r="F131" s="211"/>
    </row>
    <row r="132" spans="1:6" s="205" customFormat="1" x14ac:dyDescent="0.25">
      <c r="A132" s="339" t="s">
        <v>9</v>
      </c>
      <c r="B132" s="339"/>
      <c r="C132" s="5"/>
    </row>
    <row r="133" spans="1:6" s="205" customFormat="1" x14ac:dyDescent="0.25">
      <c r="A133" s="339" t="s">
        <v>10</v>
      </c>
      <c r="B133" s="339"/>
      <c r="C133" s="338"/>
      <c r="D133" s="5"/>
      <c r="E133" s="5"/>
    </row>
  </sheetData>
  <mergeCells count="19">
    <mergeCell ref="A133:C133"/>
    <mergeCell ref="A9:E9"/>
    <mergeCell ref="A10:E10"/>
    <mergeCell ref="A11:E11"/>
    <mergeCell ref="A13:A14"/>
    <mergeCell ref="B13:B14"/>
    <mergeCell ref="C13:D13"/>
    <mergeCell ref="E13:E14"/>
    <mergeCell ref="A16:B16"/>
    <mergeCell ref="A129:B129"/>
    <mergeCell ref="D129:E129"/>
    <mergeCell ref="D130:E130"/>
    <mergeCell ref="A132:B132"/>
    <mergeCell ref="A8:E8"/>
    <mergeCell ref="C1:E1"/>
    <mergeCell ref="A3:E3"/>
    <mergeCell ref="A5:E5"/>
    <mergeCell ref="A6:E6"/>
    <mergeCell ref="A7:E7"/>
  </mergeCells>
  <pageMargins left="0.70866141732283472" right="0.39370078740157483" top="0.74803149606299213" bottom="0.74803149606299213" header="0.31496062992125984" footer="0.31496062992125984"/>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Zeros="0" workbookViewId="0">
      <selection activeCell="A4" sqref="A4"/>
    </sheetView>
  </sheetViews>
  <sheetFormatPr defaultRowHeight="15" x14ac:dyDescent="0.25"/>
  <cols>
    <col min="1" max="1" width="8" style="44" customWidth="1"/>
    <col min="2" max="2" width="31.5703125" style="44" customWidth="1"/>
    <col min="3" max="3" width="11.7109375" style="202" customWidth="1"/>
    <col min="4" max="5" width="12.7109375" style="5" customWidth="1"/>
    <col min="6" max="6" width="12.7109375" style="44" customWidth="1"/>
    <col min="7" max="8" width="15.7109375" style="44" customWidth="1"/>
    <col min="9" max="16384" width="9.140625" style="44"/>
  </cols>
  <sheetData>
    <row r="1" spans="1:11" ht="51.75" customHeight="1" x14ac:dyDescent="0.25">
      <c r="D1" s="46"/>
      <c r="E1" s="154"/>
      <c r="F1" s="392" t="s">
        <v>18</v>
      </c>
      <c r="G1" s="338"/>
      <c r="H1" s="338"/>
    </row>
    <row r="2" spans="1:11" ht="13.5" customHeight="1" x14ac:dyDescent="0.25">
      <c r="D2" s="26"/>
      <c r="E2" s="26"/>
    </row>
    <row r="3" spans="1:11" ht="40.5" customHeight="1" x14ac:dyDescent="0.3">
      <c r="A3" s="336" t="s">
        <v>2043</v>
      </c>
      <c r="B3" s="336"/>
      <c r="C3" s="336"/>
      <c r="D3" s="490"/>
      <c r="E3" s="490"/>
      <c r="F3" s="491"/>
      <c r="G3" s="491"/>
      <c r="H3" s="491"/>
    </row>
    <row r="4" spans="1:11" ht="18.75" x14ac:dyDescent="0.3">
      <c r="A4" s="4"/>
      <c r="B4" s="4"/>
      <c r="C4" s="4"/>
      <c r="D4" s="6"/>
      <c r="E4" s="6"/>
    </row>
    <row r="5" spans="1:11" s="51" customFormat="1" ht="15.75" x14ac:dyDescent="0.25">
      <c r="A5" s="339" t="s">
        <v>1</v>
      </c>
      <c r="B5" s="339"/>
      <c r="C5" s="339"/>
      <c r="D5" s="338"/>
      <c r="E5" s="338"/>
      <c r="F5" s="338"/>
      <c r="G5" s="338"/>
      <c r="H5" s="338"/>
    </row>
    <row r="6" spans="1:11" s="51" customFormat="1" ht="15.75" x14ac:dyDescent="0.25">
      <c r="A6" s="363">
        <f>'Строка 12.1.1  '!A6:H6</f>
        <v>0</v>
      </c>
      <c r="B6" s="363"/>
      <c r="C6" s="363"/>
      <c r="D6" s="494"/>
      <c r="E6" s="494"/>
      <c r="F6" s="364"/>
      <c r="G6" s="364"/>
      <c r="H6" s="364"/>
    </row>
    <row r="7" spans="1:11" s="1" customFormat="1" x14ac:dyDescent="0.25">
      <c r="A7" s="396" t="s">
        <v>2</v>
      </c>
      <c r="B7" s="396"/>
      <c r="C7" s="396"/>
      <c r="D7" s="478"/>
      <c r="E7" s="478"/>
      <c r="F7" s="397"/>
      <c r="G7" s="397"/>
      <c r="H7" s="397"/>
    </row>
    <row r="8" spans="1:11" x14ac:dyDescent="0.25">
      <c r="A8" s="363">
        <f>'Строка 12.1.1  '!A8:H8</f>
        <v>0</v>
      </c>
      <c r="B8" s="363"/>
      <c r="C8" s="363"/>
      <c r="D8" s="494"/>
      <c r="E8" s="494"/>
      <c r="F8" s="364"/>
      <c r="G8" s="364"/>
      <c r="H8" s="364"/>
      <c r="I8" s="2"/>
      <c r="J8" s="2"/>
      <c r="K8" s="2"/>
    </row>
    <row r="9" spans="1:11" s="1" customFormat="1" x14ac:dyDescent="0.2">
      <c r="A9" s="408" t="s">
        <v>0</v>
      </c>
      <c r="B9" s="408"/>
      <c r="C9" s="408"/>
      <c r="D9" s="409"/>
      <c r="E9" s="409"/>
      <c r="F9" s="409"/>
      <c r="G9" s="409"/>
      <c r="H9" s="409"/>
      <c r="I9" s="3"/>
      <c r="J9" s="3"/>
      <c r="K9" s="3"/>
    </row>
    <row r="10" spans="1:11" x14ac:dyDescent="0.25">
      <c r="A10" s="492">
        <f>'Строка 12.1.1  '!A10:H10</f>
        <v>0</v>
      </c>
      <c r="B10" s="492"/>
      <c r="C10" s="492"/>
      <c r="D10" s="493"/>
      <c r="E10" s="493"/>
      <c r="F10" s="493"/>
      <c r="G10" s="493"/>
      <c r="H10" s="493"/>
      <c r="I10" s="2"/>
      <c r="J10" s="2"/>
      <c r="K10" s="2"/>
    </row>
    <row r="11" spans="1:11" s="1" customFormat="1" x14ac:dyDescent="0.2">
      <c r="A11" s="408" t="s">
        <v>14</v>
      </c>
      <c r="B11" s="408"/>
      <c r="C11" s="408"/>
      <c r="D11" s="409"/>
      <c r="E11" s="409"/>
      <c r="F11" s="409"/>
      <c r="G11" s="409"/>
      <c r="H11" s="409"/>
      <c r="I11" s="3"/>
      <c r="J11" s="3"/>
      <c r="K11" s="3"/>
    </row>
    <row r="12" spans="1:11" ht="15.75" customHeight="1" x14ac:dyDescent="0.25"/>
    <row r="14" spans="1:11" s="33" customFormat="1" ht="30.75" customHeight="1" x14ac:dyDescent="0.25">
      <c r="A14" s="354" t="s">
        <v>6</v>
      </c>
      <c r="B14" s="354" t="s">
        <v>38</v>
      </c>
      <c r="C14" s="354" t="s">
        <v>1030</v>
      </c>
      <c r="D14" s="356" t="s">
        <v>48</v>
      </c>
      <c r="E14" s="487"/>
      <c r="F14" s="488" t="s">
        <v>55</v>
      </c>
      <c r="G14" s="356" t="s">
        <v>20</v>
      </c>
      <c r="H14" s="486"/>
    </row>
    <row r="15" spans="1:11" s="33" customFormat="1" ht="64.5" customHeight="1" x14ac:dyDescent="0.25">
      <c r="A15" s="355"/>
      <c r="B15" s="355"/>
      <c r="C15" s="355"/>
      <c r="D15" s="68" t="s">
        <v>193</v>
      </c>
      <c r="E15" s="68" t="s">
        <v>875</v>
      </c>
      <c r="F15" s="489"/>
      <c r="G15" s="153" t="s">
        <v>193</v>
      </c>
      <c r="H15" s="153" t="s">
        <v>875</v>
      </c>
    </row>
    <row r="16" spans="1:11" s="9" customFormat="1" ht="11.25" x14ac:dyDescent="0.2">
      <c r="A16" s="8">
        <v>1</v>
      </c>
      <c r="B16" s="8">
        <f>1+A16</f>
        <v>2</v>
      </c>
      <c r="C16" s="8">
        <v>3</v>
      </c>
      <c r="D16" s="8">
        <v>4</v>
      </c>
      <c r="E16" s="8">
        <f>1+D16</f>
        <v>5</v>
      </c>
      <c r="F16" s="8">
        <v>6</v>
      </c>
      <c r="G16" s="8">
        <v>7</v>
      </c>
      <c r="H16" s="8">
        <v>8</v>
      </c>
    </row>
    <row r="17" spans="1:8" s="159" customFormat="1" ht="12.75" x14ac:dyDescent="0.2">
      <c r="A17" s="157" t="s">
        <v>49</v>
      </c>
      <c r="B17" s="158" t="s">
        <v>7</v>
      </c>
      <c r="C17" s="160">
        <f>C18+C19</f>
        <v>0</v>
      </c>
      <c r="D17" s="160">
        <f>D18+D19</f>
        <v>0</v>
      </c>
      <c r="E17" s="160">
        <f t="shared" ref="E17:H17" si="0">E18+E19</f>
        <v>0</v>
      </c>
      <c r="F17" s="161">
        <f t="shared" si="0"/>
        <v>0</v>
      </c>
      <c r="G17" s="162">
        <f t="shared" si="0"/>
        <v>0</v>
      </c>
      <c r="H17" s="162">
        <f t="shared" si="0"/>
        <v>0</v>
      </c>
    </row>
    <row r="18" spans="1:8" s="34" customFormat="1" ht="12.75" x14ac:dyDescent="0.2">
      <c r="A18" s="16" t="s">
        <v>50</v>
      </c>
      <c r="B18" s="35" t="s">
        <v>39</v>
      </c>
      <c r="C18" s="182"/>
      <c r="D18" s="182"/>
      <c r="E18" s="23"/>
      <c r="F18" s="29"/>
      <c r="G18" s="183"/>
      <c r="H18" s="30"/>
    </row>
    <row r="19" spans="1:8" s="34" customFormat="1" ht="12.75" x14ac:dyDescent="0.2">
      <c r="A19" s="16" t="s">
        <v>51</v>
      </c>
      <c r="B19" s="35" t="s">
        <v>40</v>
      </c>
      <c r="C19" s="160">
        <f>C20+C21+C22</f>
        <v>0</v>
      </c>
      <c r="D19" s="160">
        <f t="shared" ref="D19:H19" si="1">D20+D21+D22</f>
        <v>0</v>
      </c>
      <c r="E19" s="160">
        <f t="shared" si="1"/>
        <v>0</v>
      </c>
      <c r="F19" s="161">
        <f t="shared" si="1"/>
        <v>0</v>
      </c>
      <c r="G19" s="162">
        <f t="shared" si="1"/>
        <v>0</v>
      </c>
      <c r="H19" s="162">
        <f t="shared" si="1"/>
        <v>0</v>
      </c>
    </row>
    <row r="20" spans="1:8" s="34" customFormat="1" ht="12.75" x14ac:dyDescent="0.2">
      <c r="A20" s="16"/>
      <c r="B20" s="36" t="s">
        <v>45</v>
      </c>
      <c r="C20" s="182"/>
      <c r="D20" s="182"/>
      <c r="E20" s="23"/>
      <c r="F20" s="29"/>
      <c r="G20" s="183"/>
      <c r="H20" s="30"/>
    </row>
    <row r="21" spans="1:8" s="34" customFormat="1" ht="12.75" x14ac:dyDescent="0.2">
      <c r="A21" s="16"/>
      <c r="B21" s="36" t="s">
        <v>41</v>
      </c>
      <c r="C21" s="182"/>
      <c r="D21" s="182"/>
      <c r="E21" s="23"/>
      <c r="F21" s="29"/>
      <c r="G21" s="183"/>
      <c r="H21" s="30"/>
    </row>
    <row r="22" spans="1:8" s="34" customFormat="1" ht="12.75" x14ac:dyDescent="0.2">
      <c r="A22" s="16"/>
      <c r="B22" s="36" t="s">
        <v>42</v>
      </c>
      <c r="C22" s="182"/>
      <c r="D22" s="182"/>
      <c r="E22" s="23"/>
      <c r="F22" s="29"/>
      <c r="G22" s="183"/>
      <c r="H22" s="30"/>
    </row>
    <row r="23" spans="1:8" ht="14.25" customHeight="1" x14ac:dyDescent="0.25">
      <c r="A23" s="10"/>
      <c r="B23" s="10"/>
      <c r="C23" s="10"/>
      <c r="D23" s="12"/>
      <c r="E23" s="12"/>
    </row>
    <row r="24" spans="1:8" ht="14.25" customHeight="1" x14ac:dyDescent="0.25">
      <c r="A24" s="10"/>
      <c r="B24" s="10"/>
      <c r="C24" s="10"/>
      <c r="D24" s="12"/>
      <c r="E24" s="12"/>
    </row>
    <row r="25" spans="1:8" s="144" customFormat="1" ht="14.25" customHeight="1" x14ac:dyDescent="0.25">
      <c r="A25" s="10"/>
      <c r="B25" s="10"/>
      <c r="C25" s="10"/>
      <c r="D25" s="12"/>
      <c r="E25" s="12"/>
    </row>
    <row r="26" spans="1:8" ht="14.25" customHeight="1" x14ac:dyDescent="0.25">
      <c r="A26" s="339" t="s">
        <v>4</v>
      </c>
      <c r="B26" s="339"/>
      <c r="D26" s="54"/>
      <c r="E26" s="364"/>
      <c r="F26" s="364"/>
      <c r="G26" s="364" t="s">
        <v>11</v>
      </c>
      <c r="H26" s="364"/>
    </row>
    <row r="27" spans="1:8" s="15" customFormat="1" ht="14.25" customHeight="1" x14ac:dyDescent="0.2">
      <c r="D27" s="14"/>
      <c r="E27" s="485" t="s">
        <v>12</v>
      </c>
      <c r="F27" s="368"/>
      <c r="G27" s="485" t="s">
        <v>13</v>
      </c>
      <c r="H27" s="368"/>
    </row>
    <row r="28" spans="1:8" s="15" customFormat="1" ht="14.25" customHeight="1" x14ac:dyDescent="0.2">
      <c r="D28" s="14"/>
      <c r="E28" s="53"/>
      <c r="G28" s="14"/>
      <c r="H28" s="53"/>
    </row>
    <row r="30" spans="1:8" x14ac:dyDescent="0.25">
      <c r="A30" s="339" t="s">
        <v>9</v>
      </c>
      <c r="B30" s="339"/>
    </row>
    <row r="31" spans="1:8" x14ac:dyDescent="0.25">
      <c r="A31" s="339" t="s">
        <v>10</v>
      </c>
      <c r="B31" s="339"/>
    </row>
  </sheetData>
  <mergeCells count="22">
    <mergeCell ref="A11:H11"/>
    <mergeCell ref="F1:H1"/>
    <mergeCell ref="A3:H3"/>
    <mergeCell ref="A7:H7"/>
    <mergeCell ref="A10:H10"/>
    <mergeCell ref="A8:H8"/>
    <mergeCell ref="A5:H5"/>
    <mergeCell ref="A6:H6"/>
    <mergeCell ref="A9:H9"/>
    <mergeCell ref="A30:B30"/>
    <mergeCell ref="A31:B31"/>
    <mergeCell ref="A26:B26"/>
    <mergeCell ref="G14:H14"/>
    <mergeCell ref="D14:E14"/>
    <mergeCell ref="F14:F15"/>
    <mergeCell ref="B14:B15"/>
    <mergeCell ref="A14:A15"/>
    <mergeCell ref="E26:F26"/>
    <mergeCell ref="G26:H26"/>
    <mergeCell ref="E27:F27"/>
    <mergeCell ref="G27:H27"/>
    <mergeCell ref="C14:C15"/>
  </mergeCells>
  <pageMargins left="0.78740157480314965" right="0.39370078740157483" top="0.78740157480314965" bottom="0.78740157480314965"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16</vt:i4>
      </vt:variant>
    </vt:vector>
  </HeadingPairs>
  <TitlesOfParts>
    <vt:vector size="36" baseType="lpstr">
      <vt:lpstr>Строка 12.1.1  </vt:lpstr>
      <vt:lpstr>Строка 12.1.2</vt:lpstr>
      <vt:lpstr>Строка 12.1.3</vt:lpstr>
      <vt:lpstr>Строка 12.2.1 </vt:lpstr>
      <vt:lpstr>Строка 12.2.2</vt:lpstr>
      <vt:lpstr>Строка 12.2.3</vt:lpstr>
      <vt:lpstr>Строка 12.3.1</vt:lpstr>
      <vt:lpstr>Строка 12.3.3</vt:lpstr>
      <vt:lpstr>Строка 12.4</vt:lpstr>
      <vt:lpstr>Строка 12.5</vt:lpstr>
      <vt:lpstr>Строка 14.1.1</vt:lpstr>
      <vt:lpstr>Строка 14.1.2</vt:lpstr>
      <vt:lpstr>Строка 14.1.3</vt:lpstr>
      <vt:lpstr>Строка 14.2.1</vt:lpstr>
      <vt:lpstr>Строка 14.2.2</vt:lpstr>
      <vt:lpstr>Строка 14.2.3</vt:lpstr>
      <vt:lpstr>Строка 14.3.1 </vt:lpstr>
      <vt:lpstr>Строка 14.3.3</vt:lpstr>
      <vt:lpstr>Строка 14.4</vt:lpstr>
      <vt:lpstr>Строка 14.5</vt:lpstr>
      <vt:lpstr>'Строка 12.1.2'!Заголовки_для_печати</vt:lpstr>
      <vt:lpstr>'Строка 12.2.2'!Заголовки_для_печати</vt:lpstr>
      <vt:lpstr>'Строка 12.2.3'!Заголовки_для_печати</vt:lpstr>
      <vt:lpstr>'Строка 12.3.3'!Заголовки_для_печати</vt:lpstr>
      <vt:lpstr>'Строка 14.1.2'!Заголовки_для_печати</vt:lpstr>
      <vt:lpstr>'Строка 14.2.2'!Заголовки_для_печати</vt:lpstr>
      <vt:lpstr>'Строка 14.2.3'!Заголовки_для_печати</vt:lpstr>
      <vt:lpstr>'Строка 14.3.3'!Заголовки_для_печати</vt:lpstr>
      <vt:lpstr>'Строка 12.1.2'!Область_печати</vt:lpstr>
      <vt:lpstr>'Строка 12.1.3'!Область_печати</vt:lpstr>
      <vt:lpstr>'Строка 12.2.2'!Область_печати</vt:lpstr>
      <vt:lpstr>'Строка 12.2.3'!Область_печати</vt:lpstr>
      <vt:lpstr>'Строка 14.1.1'!Область_печати</vt:lpstr>
      <vt:lpstr>'Строка 14.1.2'!Область_печати</vt:lpstr>
      <vt:lpstr>'Строка 14.1.3'!Область_печати</vt:lpstr>
      <vt:lpstr>'Строка 14.2.3'!Область_печати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Звягина Мария Михайловна</dc:creator>
  <cp:lastModifiedBy>Звягина Мария Михайловна</cp:lastModifiedBy>
  <cp:lastPrinted>2018-05-14T06:30:41Z</cp:lastPrinted>
  <dcterms:created xsi:type="dcterms:W3CDTF">2017-05-18T06:03:29Z</dcterms:created>
  <dcterms:modified xsi:type="dcterms:W3CDTF">2018-06-05T07:42:56Z</dcterms:modified>
</cp:coreProperties>
</file>